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<sst xmlns="http://schemas.openxmlformats.org/spreadsheetml/2006/main" count="37" uniqueCount="36">
  <si>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</si>
  <si>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</si>
  <si>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</si>
  <si>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</si>
  <si>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</si>
  <si>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</si>
  <si>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</si>
  <si>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</si>
  <si>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</si>
  <si>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</si>
  <si>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</si>
  <si>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</si>
  <si>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</si>
  <si>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</si>
  <si>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</si>
  <si>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</si>
  <si>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</si>
  <si>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</si>
  <si>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</si>
  <si>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</si>
  <si>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</si>
  <si>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</si>
  <si>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</si>
  <si>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</si>
  <si>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</si>
  <si>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</si>
  <si>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</si>
  <si>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</si>
  <si>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 xml:space="preserve">от  №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</si>
  <si>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</si>
  <si>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</si>
  <si>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Приложение № 10</t>
  </si>
  <si>
    <t>Исполнено</t>
  </si>
  <si>
    <t>Утверждено</t>
  </si>
  <si>
    <t>Погашение бюджетами городских округов кредитов, полученных от других бюджетов бюджетной системы Российской Федерации в валюте Российской Федерации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</si>
  <si>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первый квартал 2017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</si>
</sst>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43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3">
      <selection activeCell="H11" sqref="H11"/>
    </sheetView>
  </sheetViews>
  <sheetFormatPr defaultColWidth="8.875" defaultRowHeight="12.75"/>
  <cols>
    <col min="1" max="1" width="4.625" style="1" customWidth="1"/>
    <col min="2" max="2" width="41.25390625" style="1" customWidth="1"/>
    <col min="3" max="3" width="6.25390625" style="1" hidden="1" customWidth="1"/>
    <col min="4" max="4" width="22.00390625" style="12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9" width="15.625" style="1" customWidth="1"/>
    <col min="10" max="10" width="18.00390625" style="10" customWidth="1"/>
    <col min="11" max="11" width="21.625" style="10" customWidth="1"/>
    <col min="12" max="16384" width="8.875" style="1" customWidth="1"/>
  </cols>
  <sheetData>
    <row r="1" spans="4:9" ht="12.75">
      <c r="D1" s="9" t="s">
        <v>31</v>
      </c>
      <c r="E1" s="11"/>
      <c r="F1" s="11"/>
      <c r="G1" s="11"/>
      <c r="H1" s="11"/>
      <c r="I1" s="11"/>
    </row>
    <row r="2" spans="4:9" ht="12.75">
      <c r="D2" s="9" t="s">
        <v>24</v>
      </c>
      <c r="E2" s="11"/>
      <c r="F2" s="11"/>
      <c r="G2" s="11"/>
      <c r="H2" s="11"/>
      <c r="I2" s="11"/>
    </row>
    <row r="3" spans="4:9" ht="12.75">
      <c r="D3" s="9" t="s">
        <v>25</v>
      </c>
      <c r="E3" s="11"/>
      <c r="F3" s="11"/>
      <c r="G3" s="11"/>
      <c r="H3" s="11"/>
      <c r="I3" s="11"/>
    </row>
    <row r="4" spans="4:9" ht="12.75">
      <c r="D4" s="9" t="s">
        <v>28</v>
      </c>
      <c r="E4" s="11"/>
      <c r="F4" s="11"/>
      <c r="G4" s="11"/>
      <c r="H4" s="11"/>
      <c r="I4" s="11"/>
    </row>
    <row r="5" ht="15" customHeight="1"/>
    <row r="6" spans="1:9" ht="33" customHeight="1">
      <c r="A6" s="13" t="s">
        <v>35</v>
      </c>
      <c r="B6" s="11"/>
      <c r="C6" s="11"/>
      <c r="D6" s="11"/>
      <c r="E6" s="11"/>
      <c r="F6" s="11"/>
      <c r="G6" s="11"/>
      <c r="H6" s="11"/>
      <c r="I6" s="11"/>
    </row>
    <row r="7" spans="2:3" ht="16.5" customHeight="1">
      <c r="B7" s="14"/>
      <c r="C7" s="14"/>
    </row>
    <row r="8" spans="1:9" ht="78.75" customHeight="1">
      <c r="A8" s="2" t="s">
        <v>0</v>
      </c>
      <c r="B8" s="15" t="s">
        <v>22</v>
      </c>
      <c r="C8" s="15" t="s">
        <v>19</v>
      </c>
      <c r="D8" s="16" t="s">
        <v>23</v>
      </c>
      <c r="E8" s="2" t="s">
        <v>20</v>
      </c>
      <c r="F8" s="2" t="s">
        <v>11</v>
      </c>
      <c r="G8" s="2" t="s">
        <v>12</v>
      </c>
      <c r="H8" s="2" t="s">
        <v>33</v>
      </c>
      <c r="I8" s="17" t="s">
        <v>32</v>
      </c>
    </row>
    <row r="9" spans="1:11" s="19" customFormat="1" ht="12" customHeight="1">
      <c r="A9" s="5">
        <v>1</v>
      </c>
      <c r="B9" s="7">
        <v>2</v>
      </c>
      <c r="C9" s="7">
        <v>3</v>
      </c>
      <c r="D9" s="5">
        <v>3</v>
      </c>
      <c r="E9" s="7">
        <v>5</v>
      </c>
      <c r="F9" s="7">
        <v>4</v>
      </c>
      <c r="G9" s="7">
        <v>4</v>
      </c>
      <c r="H9" s="7">
        <v>4</v>
      </c>
      <c r="I9" s="5">
        <v>5</v>
      </c>
      <c r="J9" s="18"/>
      <c r="K9" s="18"/>
    </row>
    <row r="10" spans="1:9" ht="29.25" customHeight="1">
      <c r="A10" s="5">
        <v>1</v>
      </c>
      <c r="B10" s="20" t="s">
        <v>15</v>
      </c>
      <c r="C10" s="6">
        <v>520</v>
      </c>
      <c r="D10" s="8" t="s">
        <v>16</v>
      </c>
      <c r="E10" s="3" t="e">
        <f>SUM(#REF!+#REF!)</f>
        <v>#REF!</v>
      </c>
      <c r="F10" s="3"/>
      <c r="G10" s="3"/>
      <c r="H10" s="3">
        <f>H11</f>
        <v>46100000</v>
      </c>
      <c r="I10" s="3">
        <f>I11</f>
        <v>0</v>
      </c>
    </row>
    <row r="11" spans="1:9" ht="42" customHeight="1">
      <c r="A11" s="5">
        <v>2</v>
      </c>
      <c r="B11" s="20" t="s">
        <v>14</v>
      </c>
      <c r="C11" s="6">
        <v>520</v>
      </c>
      <c r="D11" s="8" t="s">
        <v>13</v>
      </c>
      <c r="E11" s="3" t="s">
        <v>21</v>
      </c>
      <c r="F11" s="4"/>
      <c r="G11" s="4"/>
      <c r="H11" s="3">
        <v>46100000</v>
      </c>
      <c r="I11" s="21">
        <v>0</v>
      </c>
    </row>
    <row r="12" spans="1:9" ht="28.5" customHeight="1">
      <c r="A12" s="5">
        <v>3</v>
      </c>
      <c r="B12" s="20" t="s">
        <v>2</v>
      </c>
      <c r="C12" s="6">
        <v>520</v>
      </c>
      <c r="D12" s="8" t="s">
        <v>3</v>
      </c>
      <c r="E12" s="3" t="e">
        <f>SUM(#REF!+#REF!)</f>
        <v>#REF!</v>
      </c>
      <c r="F12" s="3" t="e">
        <f>SUM(#REF!,#REF!)</f>
        <v>#REF!</v>
      </c>
      <c r="G12" s="3" t="e">
        <f>SUM(E12:F12)</f>
        <v>#REF!</v>
      </c>
      <c r="H12" s="3">
        <f>H13+H14</f>
        <v>-41603767</v>
      </c>
      <c r="I12" s="3">
        <f>I13+I14</f>
        <v>-37300000</v>
      </c>
    </row>
    <row r="13" spans="1:9" ht="54.75" customHeight="1">
      <c r="A13" s="5">
        <v>4</v>
      </c>
      <c r="B13" s="20" t="s">
        <v>29</v>
      </c>
      <c r="C13" s="6"/>
      <c r="D13" s="8" t="s">
        <v>30</v>
      </c>
      <c r="E13" s="3"/>
      <c r="F13" s="3"/>
      <c r="G13" s="3"/>
      <c r="H13" s="3">
        <v>0</v>
      </c>
      <c r="I13" s="3">
        <v>0</v>
      </c>
    </row>
    <row r="14" spans="1:9" ht="52.5" customHeight="1">
      <c r="A14" s="5">
        <v>5</v>
      </c>
      <c r="B14" s="20" t="s">
        <v>34</v>
      </c>
      <c r="C14" s="6">
        <v>520</v>
      </c>
      <c r="D14" s="8" t="s">
        <v>27</v>
      </c>
      <c r="E14" s="3">
        <v>-610000</v>
      </c>
      <c r="F14" s="3"/>
      <c r="G14" s="4">
        <f>SUM(E14:F14)</f>
        <v>-610000</v>
      </c>
      <c r="H14" s="3">
        <v>-41603767</v>
      </c>
      <c r="I14" s="21">
        <v>-37300000</v>
      </c>
    </row>
    <row r="15" spans="1:9" ht="27" customHeight="1">
      <c r="A15" s="5">
        <v>6</v>
      </c>
      <c r="B15" s="20" t="s">
        <v>18</v>
      </c>
      <c r="C15" s="6">
        <v>700</v>
      </c>
      <c r="D15" s="8" t="s">
        <v>1</v>
      </c>
      <c r="E15" s="3" t="e">
        <f>SUM(#REF!)</f>
        <v>#REF!</v>
      </c>
      <c r="F15" s="3"/>
      <c r="G15" s="3"/>
      <c r="H15" s="3">
        <v>391845181.79</v>
      </c>
      <c r="I15" s="21">
        <v>40130630.33</v>
      </c>
    </row>
    <row r="16" spans="1:9" ht="27" customHeight="1">
      <c r="A16" s="5">
        <v>7</v>
      </c>
      <c r="B16" s="20" t="s">
        <v>4</v>
      </c>
      <c r="C16" s="6">
        <v>520</v>
      </c>
      <c r="D16" s="8" t="s">
        <v>5</v>
      </c>
      <c r="E16" s="3" t="e">
        <f>SUM(#REF!,E17)</f>
        <v>#REF!</v>
      </c>
      <c r="F16" s="3" t="e">
        <f>SUM(#REF!,F17)</f>
        <v>#REF!</v>
      </c>
      <c r="G16" s="3" t="e">
        <f>SUM(E16:F16)</f>
        <v>#REF!</v>
      </c>
      <c r="H16" s="3">
        <f>H17</f>
        <v>24573780</v>
      </c>
      <c r="I16" s="3">
        <f>I17</f>
        <v>0</v>
      </c>
    </row>
    <row r="17" spans="1:9" ht="31.5" customHeight="1">
      <c r="A17" s="5">
        <v>8</v>
      </c>
      <c r="B17" s="20" t="s">
        <v>6</v>
      </c>
      <c r="C17" s="6">
        <v>520</v>
      </c>
      <c r="D17" s="8" t="s">
        <v>7</v>
      </c>
      <c r="E17" s="3" t="e">
        <f>SUM(E18)</f>
        <v>#REF!</v>
      </c>
      <c r="F17" s="3" t="e">
        <f>SUM(#REF!)</f>
        <v>#REF!</v>
      </c>
      <c r="G17" s="3" t="e">
        <f>SUM(E17:F17)</f>
        <v>#REF!</v>
      </c>
      <c r="H17" s="3">
        <f>SUM(H18)</f>
        <v>24573780</v>
      </c>
      <c r="I17" s="3">
        <f>SUM(I18)</f>
        <v>0</v>
      </c>
    </row>
    <row r="18" spans="1:9" ht="30.75" customHeight="1">
      <c r="A18" s="5">
        <v>9</v>
      </c>
      <c r="B18" s="20" t="s">
        <v>8</v>
      </c>
      <c r="C18" s="6">
        <v>520</v>
      </c>
      <c r="D18" s="8" t="s">
        <v>9</v>
      </c>
      <c r="E18" s="3" t="e">
        <f>#REF!</f>
        <v>#REF!</v>
      </c>
      <c r="F18" s="4"/>
      <c r="G18" s="4"/>
      <c r="H18" s="3">
        <f>H19</f>
        <v>24573780</v>
      </c>
      <c r="I18" s="3">
        <f>I19</f>
        <v>0</v>
      </c>
    </row>
    <row r="19" spans="1:9" ht="43.5" customHeight="1">
      <c r="A19" s="5">
        <v>10</v>
      </c>
      <c r="B19" s="20" t="s">
        <v>10</v>
      </c>
      <c r="C19" s="6">
        <v>520</v>
      </c>
      <c r="D19" s="8" t="s">
        <v>17</v>
      </c>
      <c r="E19" s="3" t="s">
        <v>21</v>
      </c>
      <c r="F19" s="4"/>
      <c r="G19" s="4"/>
      <c r="H19" s="3">
        <v>24573780</v>
      </c>
      <c r="I19" s="21">
        <v>0</v>
      </c>
    </row>
    <row r="20" spans="1:9" ht="28.5" customHeight="1">
      <c r="A20" s="5">
        <v>11</v>
      </c>
      <c r="B20" s="22" t="s">
        <v>26</v>
      </c>
      <c r="C20" s="23">
        <v>500</v>
      </c>
      <c r="D20" s="24"/>
      <c r="E20" s="4" t="e">
        <f>SUM(#REF!,#REF!)</f>
        <v>#REF!</v>
      </c>
      <c r="F20" s="4" t="e">
        <f>SUM(#REF!,#REF!)</f>
        <v>#REF!</v>
      </c>
      <c r="G20" s="4" t="e">
        <f>SUM(#REF!,#REF!)</f>
        <v>#REF!</v>
      </c>
      <c r="H20" s="4">
        <f>(H10+H12+H16)+H15</f>
        <v>420915194.79</v>
      </c>
      <c r="I20" s="4">
        <f>(I10+I12+I16)+I15</f>
        <v>2830630.329999998</v>
      </c>
    </row>
  </sheetData>
  <sheetProtection/>
  <mergeCells count="5">
    <mergeCell ref="A6:I6"/>
    <mergeCell ref="D1:I1"/>
    <mergeCell ref="D2:I2"/>
    <mergeCell ref="D3:I3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2017-04-17T09:20:08Z</cp:lastPrinted>
  <dcterms:created xsi:type="dcterms:W3CDTF">2004-09-21T08:47:15Z</dcterms:created>
  <dcterms:modified xsi:type="dcterms:W3CDTF">2017-04-17T09:38:54Z</dcterms:modified>
  <cp:category/>
  <cp:version/>
  <cp:contentType/>
  <cp:contentStatus/>
</cp:coreProperties>
</file>