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10" windowHeight="756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'v1bvyumsqh02d2hwuje5xik5uk'!$Q$20:$U$20</definedName>
    <definedName name="eaho2ejrtdbq5dbiou1fruoidk">'v1bvyumsqh02d2hwuje5xik5uk'!$B$15</definedName>
    <definedName name="frupzostrx2engzlq5coj1izgc">'v1bvyumsqh02d2hwuje5xik5uk'!$C$21:$C$37</definedName>
    <definedName name="hxw0shfsad1bl0w3rcqndiwdqc">'v1bvyumsqh02d2hwuje5xik5uk'!$D$20:$O$20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'v1bvyumsqh02d2hwuje5xik5uk'!$P$21:$P$37</definedName>
    <definedName name="qunp1nijp1aaxbgswizf0lz200">'v1bvyumsqh02d2hwuje5xik5uk'!$B$2</definedName>
    <definedName name="rcn525ywmx4pde1kn3aevp0dfk">'v1bvyumsqh02d2hwuje5xik5uk'!$P$20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'v1bvyumsqh02d2hwuje5xik5uk'!$D$21:$O$21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'Лист1'!$9:$9</definedName>
    <definedName name="_xlnm.Print_Area" localSheetId="0">'Лист1'!$A$2:$L$26</definedName>
  </definedNames>
  <calcPr fullCalcOnLoad="1"/>
</workbook>
</file>

<file path=xl/comments2.xml><?xml version="1.0" encoding="utf-8"?>
<comments xmlns="http://schemas.openxmlformats.org/spreadsheetml/2006/main">
  <authors>
    <author>Кузнецова Ольга</author>
    <author>Ваулина Т.Ф.</author>
  </authors>
  <commentList>
    <comment ref="B19" authorId="0">
      <text>
        <r>
          <rPr>
            <b/>
            <sz val="10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10"/>
            <rFont val="Tahoma"/>
            <family val="0"/>
          </rPr>
          <t>Data ID</t>
        </r>
      </text>
    </comment>
    <comment ref="B17" authorId="0">
      <text>
        <r>
          <rPr>
            <b/>
            <sz val="10"/>
            <rFont val="Tahoma"/>
            <family val="0"/>
          </rPr>
          <t>Data Arguments</t>
        </r>
      </text>
    </comment>
    <comment ref="B16" authorId="0">
      <text>
        <r>
          <rPr>
            <b/>
            <sz val="10"/>
            <rFont val="Tahoma"/>
            <family val="0"/>
          </rPr>
          <t>Field RowID</t>
        </r>
      </text>
    </comment>
    <comment ref="B15" authorId="0">
      <text>
        <r>
          <rPr>
            <b/>
            <sz val="10"/>
            <rFont val="Tahoma"/>
            <family val="0"/>
          </rPr>
          <t>FileID</t>
        </r>
      </text>
    </comment>
    <comment ref="B14" authorId="0">
      <text>
        <r>
          <rPr>
            <b/>
            <sz val="10"/>
            <rFont val="Tahoma"/>
            <family val="0"/>
          </rPr>
          <t>New row link</t>
        </r>
      </text>
    </comment>
    <comment ref="B13" authorId="0">
      <text>
        <r>
          <rPr>
            <b/>
            <sz val="10"/>
            <rFont val="Tahoma"/>
            <family val="0"/>
          </rPr>
          <t>FileVersion</t>
        </r>
      </text>
    </comment>
    <comment ref="B12" authorId="0">
      <text>
        <r>
          <rPr>
            <b/>
            <sz val="10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10"/>
            <rFont val="Tahoma"/>
            <family val="0"/>
          </rPr>
          <t>File-Safe CheckIn</t>
        </r>
      </text>
    </comment>
    <comment ref="B10" authorId="0">
      <text>
        <r>
          <rPr>
            <b/>
            <sz val="10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10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10"/>
            <rFont val="Tahoma"/>
            <family val="0"/>
          </rPr>
          <t>File-Safe CheckOut</t>
        </r>
      </text>
    </comment>
    <comment ref="B7" authorId="0">
      <text>
        <r>
          <rPr>
            <b/>
            <sz val="10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10"/>
            <rFont val="Tahoma"/>
            <family val="0"/>
          </rPr>
          <t>GUID for OfficeLink</t>
        </r>
      </text>
    </comment>
    <comment ref="B5" authorId="0">
      <text>
        <r>
          <rPr>
            <b/>
            <sz val="10"/>
            <rFont val="Tahoma"/>
            <family val="0"/>
          </rPr>
          <t>DataSheet Version</t>
        </r>
      </text>
    </comment>
    <comment ref="B4" authorId="0">
      <text>
        <r>
          <rPr>
            <b/>
            <sz val="10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10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10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10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10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10"/>
            <rFont val="Tahoma"/>
            <family val="0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<sst xmlns="http://schemas.openxmlformats.org/spreadsheetml/2006/main" count="283" uniqueCount="112">
  <si>
    <t>Лист1</t>
  </si>
  <si>
    <t>CalcsheetClient.Data</t>
  </si>
  <si>
    <t>[RowID]</t>
  </si>
  <si>
    <t>Формула для нумерации колонок</t>
  </si>
  <si>
    <t/>
  </si>
  <si>
    <t>OrderPrintable</t>
  </si>
  <si>
    <t>Расп_МО
Описание</t>
  </si>
  <si>
    <t>Расп_МО Описание</t>
  </si>
  <si>
    <t>CLS_F_Description_30</t>
  </si>
  <si>
    <t>Расп_МО
Ведомство</t>
  </si>
  <si>
    <t>CLS_A_169_30</t>
  </si>
  <si>
    <t>ФКР
Код</t>
  </si>
  <si>
    <t>CLS_F_FullBusinessCode_13</t>
  </si>
  <si>
    <t>ФКР
Описание</t>
  </si>
  <si>
    <t>ФКР Описание</t>
  </si>
  <si>
    <t>CLS_F_Description_13</t>
  </si>
  <si>
    <t>ЦС_МО
Код</t>
  </si>
  <si>
    <t>CLS_F_FullBusinessCode_28</t>
  </si>
  <si>
    <t>ЦС_МО
Описание</t>
  </si>
  <si>
    <t>ЦС_МО Описание</t>
  </si>
  <si>
    <t>CLS_F_Description_28</t>
  </si>
  <si>
    <t>ВР_МО
Код</t>
  </si>
  <si>
    <t>CLS_F_FullBusinessCode_29</t>
  </si>
  <si>
    <t>ВР_МО
Описание</t>
  </si>
  <si>
    <t>ВР_МО Описание</t>
  </si>
  <si>
    <t>CLS_F_Description_29</t>
  </si>
  <si>
    <t>ЭКР
Описание</t>
  </si>
  <si>
    <t>Формула
Наименование</t>
  </si>
  <si>
    <t>{A9331DDF-E76E-45EB-8967-E4A932B8E5D5}</t>
  </si>
  <si>
    <t>{BCA46A6B-3BB0-4A91-A9AC-1B522967E3DD}</t>
  </si>
  <si>
    <t>[Bookmark]</t>
  </si>
  <si>
    <t>CLS_S_30</t>
  </si>
  <si>
    <t>CLS_S_13</t>
  </si>
  <si>
    <t>CLS_S_28</t>
  </si>
  <si>
    <t>CLS_S_29</t>
  </si>
  <si>
    <t>CLS_S_15</t>
  </si>
  <si>
    <t>1</t>
  </si>
  <si>
    <t>Всего</t>
  </si>
  <si>
    <t>Все</t>
  </si>
  <si>
    <t>2</t>
  </si>
  <si>
    <t>3</t>
  </si>
  <si>
    <t>4</t>
  </si>
  <si>
    <t>5</t>
  </si>
  <si>
    <t>1003</t>
  </si>
  <si>
    <t>Социальное обеспечение населения</t>
  </si>
  <si>
    <t>6</t>
  </si>
  <si>
    <t>7</t>
  </si>
  <si>
    <t>8</t>
  </si>
  <si>
    <t>Код ФКР</t>
  </si>
  <si>
    <t>Формула
Код ФКР</t>
  </si>
  <si>
    <t>Утверждено решением</t>
  </si>
  <si>
    <t>Думы городского округа</t>
  </si>
  <si>
    <t>Всего расходов</t>
  </si>
  <si>
    <t>10A03</t>
  </si>
  <si>
    <t>RGD_1_000_Версии_МО_000000</t>
  </si>
  <si>
    <t>Администрация городского округа Заречный</t>
  </si>
  <si>
    <t>9</t>
  </si>
  <si>
    <t>10</t>
  </si>
  <si>
    <t>11</t>
  </si>
  <si>
    <t>12</t>
  </si>
  <si>
    <t>13</t>
  </si>
  <si>
    <t>ZZT</t>
  </si>
  <si>
    <t>ZZX</t>
  </si>
  <si>
    <t>EXPR_25</t>
  </si>
  <si>
    <t>RG_18_1</t>
  </si>
  <si>
    <t>EXPR_26</t>
  </si>
  <si>
    <t>9992491</t>
  </si>
  <si>
    <t>Доплаты к пенсиям муниципальным служащим</t>
  </si>
  <si>
    <t>0302310</t>
  </si>
  <si>
    <t>Оказание адресной социальной помощи населению</t>
  </si>
  <si>
    <t>ZWZ</t>
  </si>
  <si>
    <t>ZZXZZZ</t>
  </si>
  <si>
    <t>3245</t>
  </si>
  <si>
    <t>414=-1,400=-1,434=-1,418=-1</t>
  </si>
  <si>
    <t>0113</t>
  </si>
  <si>
    <t>Другие общегосударственные вопросы</t>
  </si>
  <si>
    <t>14</t>
  </si>
  <si>
    <t>0474270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</si>
  <si>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</si>
  <si>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0305250</t>
  </si>
  <si>
    <t>0304920</t>
  </si>
  <si>
    <t>0304910</t>
  </si>
  <si>
    <t>15</t>
  </si>
  <si>
    <t>Муниципальное казенное учреждение городского округа Заречный "Дирекция единого заказчика"</t>
  </si>
  <si>
    <t>313</t>
  </si>
  <si>
    <t>Пособия, компенсации, меры социальной поддержки по публичным нормативным обязательствам</t>
  </si>
  <si>
    <t>312</t>
  </si>
  <si>
    <t>Иные пенсии, социальные доплаты к пенсиям</t>
  </si>
  <si>
    <t>1010E</t>
  </si>
  <si>
    <t>ZS3ZZZ1</t>
  </si>
  <si>
    <t>ZUVZZZY</t>
  </si>
  <si>
    <t>ZWT</t>
  </si>
  <si>
    <t>ZWU</t>
  </si>
  <si>
    <t>ZWV</t>
  </si>
  <si>
    <t>ZZXZZW</t>
  </si>
  <si>
    <t>XZX</t>
  </si>
  <si>
    <t>XZY</t>
  </si>
  <si>
    <t>Вариант=_Бюджет 2015_РАБОЧИЙ;
Табл=Расходы МО 2015-2017;
ЭКР=000;
Дата=201500;
Версии=000;
МО=25;
ДопКл_МО=000000;</t>
  </si>
  <si>
    <t>{595158AB-6EF0-4307-B4D0-1AA8EF651EF9}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</si>
  <si>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</si>
  <si>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</si>
  <si>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</si>
  <si>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Приложение № 9</t>
  </si>
  <si>
    <t>Общий объем бюджетных ассигнований, направляемых на исполнение публичных нормативных обязательств городского округа Заречный на 2015 год</t>
  </si>
  <si>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</si>
  <si>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</si>
  <si>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</si>
  <si>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</si>
  <si>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</si>
  <si>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</si>
  <si>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</si>
  <si>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от  18.12.2014 г.  № 139-Р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</si>
</sst>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0"/>
      <name val="Tahoma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Tahom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33" borderId="0" xfId="0" applyNumberFormat="1" applyFont="1" applyFill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 quotePrefix="1">
      <alignment horizontal="center"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3" fontId="8" fillId="0" borderId="10" xfId="0" applyNumberFormat="1" applyFont="1" applyBorder="1" applyAlignment="1" quotePrefix="1">
      <alignment horizontal="right"/>
    </xf>
    <xf numFmtId="3" fontId="9" fillId="0" borderId="0" xfId="0" applyNumberFormat="1" applyFont="1" applyAlignment="1">
      <alignment horizontal="right"/>
    </xf>
    <xf numFmtId="0" fontId="5" fillId="34" borderId="0" xfId="0" applyFont="1" applyFill="1" applyAlignment="1">
      <alignment horizontal="left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/>
    </xf>
    <xf numFmtId="3" fontId="7" fillId="0" borderId="10" xfId="0" applyNumberFormat="1" applyFont="1" applyBorder="1" applyAlignment="1" quotePrefix="1">
      <alignment horizontal="right"/>
    </xf>
    <xf numFmtId="49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 quotePrefix="1">
      <alignment wrapText="1"/>
    </xf>
    <xf numFmtId="0" fontId="0" fillId="0" borderId="0" xfId="0" applyNumberFormat="1" applyFont="1" applyAlignment="1" quotePrefix="1">
      <alignment horizontal="left" wrapText="1"/>
    </xf>
    <xf numFmtId="0" fontId="0" fillId="0" borderId="0" xfId="0" applyFont="1" applyAlignment="1" quotePrefix="1">
      <alignment horizontal="center" wrapText="1"/>
    </xf>
    <xf numFmtId="49" fontId="0" fillId="0" borderId="0" xfId="0" applyNumberFormat="1" applyFont="1" applyAlignment="1" quotePrefix="1">
      <alignment horizontal="center" wrapText="1"/>
    </xf>
    <xf numFmtId="49" fontId="0" fillId="34" borderId="0" xfId="0" applyNumberFormat="1" applyFont="1" applyFill="1" applyAlignment="1" quotePrefix="1">
      <alignment wrapText="1"/>
    </xf>
    <xf numFmtId="3" fontId="9" fillId="0" borderId="0" xfId="0" applyNumberFormat="1" applyFont="1" applyAlignment="1" quotePrefix="1">
      <alignment horizontal="right" wrapText="1"/>
    </xf>
    <xf numFmtId="49" fontId="0" fillId="33" borderId="0" xfId="0" applyNumberFormat="1" applyFont="1" applyFill="1" applyAlignment="1" quotePrefix="1">
      <alignment wrapText="1"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left" wrapText="1"/>
    </xf>
    <xf numFmtId="0" fontId="0" fillId="0" borderId="0" xfId="0" applyFont="1" applyAlignment="1" quotePrefix="1">
      <alignment horizontal="center"/>
    </xf>
    <xf numFmtId="49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 quotePrefix="1">
      <alignment/>
    </xf>
    <xf numFmtId="0" fontId="0" fillId="0" borderId="0" xfId="0" applyNumberFormat="1" applyFont="1" applyAlignment="1" quotePrefix="1">
      <alignment horizontal="left" wrapText="1"/>
    </xf>
    <xf numFmtId="0" fontId="0" fillId="0" borderId="0" xfId="0" applyFont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 horizontal="left" wrapText="1"/>
    </xf>
    <xf numFmtId="0" fontId="2" fillId="0" borderId="0" xfId="0" applyFont="1" applyAlignment="1" quotePrefix="1">
      <alignment horizontal="center"/>
    </xf>
    <xf numFmtId="49" fontId="2" fillId="34" borderId="0" xfId="0" applyNumberFormat="1" applyFont="1" applyFill="1" applyAlignment="1" quotePrefix="1">
      <alignment/>
    </xf>
    <xf numFmtId="3" fontId="11" fillId="0" borderId="0" xfId="0" applyNumberFormat="1" applyFont="1" applyAlignment="1" quotePrefix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/>
    </xf>
    <xf numFmtId="49" fontId="0" fillId="34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49" fontId="1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25"/>
  <sheetViews>
    <sheetView tabSelected="1" zoomScalePageLayoutView="0" workbookViewId="0" topLeftCell="A2">
      <selection activeCell="I5" sqref="I5:L5"/>
    </sheetView>
  </sheetViews>
  <sheetFormatPr defaultColWidth="8.75390625" defaultRowHeight="12.75"/>
  <cols>
    <col min="1" max="1" width="7.75390625" style="56" customWidth="1"/>
    <col min="2" max="2" width="2.625" style="57" hidden="1" customWidth="1"/>
    <col min="3" max="3" width="39.75390625" style="58" customWidth="1"/>
    <col min="4" max="4" width="11.25390625" style="59" customWidth="1"/>
    <col min="5" max="5" width="8.25390625" style="56" customWidth="1"/>
    <col min="6" max="6" width="2.25390625" style="56" hidden="1" customWidth="1"/>
    <col min="7" max="7" width="9.625" style="56" customWidth="1"/>
    <col min="8" max="8" width="1.25" style="56" hidden="1" customWidth="1"/>
    <col min="9" max="9" width="9.125" style="56" customWidth="1"/>
    <col min="10" max="10" width="1.625" style="56" hidden="1" customWidth="1"/>
    <col min="11" max="11" width="1.75390625" style="60" hidden="1" customWidth="1"/>
    <col min="12" max="12" width="13.75390625" style="16" customWidth="1"/>
    <col min="13" max="13" width="0" style="26" hidden="1" customWidth="1"/>
    <col min="14" max="16384" width="8.75390625" style="27" customWidth="1"/>
  </cols>
  <sheetData>
    <row r="1" spans="1:13" ht="199.5" hidden="1">
      <c r="A1" s="32" t="s">
        <v>3</v>
      </c>
      <c r="B1" s="33" t="s">
        <v>6</v>
      </c>
      <c r="C1" s="34" t="s">
        <v>27</v>
      </c>
      <c r="D1" s="35" t="s">
        <v>9</v>
      </c>
      <c r="E1" s="36" t="s">
        <v>11</v>
      </c>
      <c r="F1" s="36" t="s">
        <v>13</v>
      </c>
      <c r="G1" s="36" t="s">
        <v>16</v>
      </c>
      <c r="H1" s="36" t="s">
        <v>18</v>
      </c>
      <c r="I1" s="36" t="s">
        <v>21</v>
      </c>
      <c r="J1" s="36" t="s">
        <v>23</v>
      </c>
      <c r="K1" s="37" t="s">
        <v>26</v>
      </c>
      <c r="L1" s="38" t="s">
        <v>97</v>
      </c>
      <c r="M1" s="39" t="s">
        <v>49</v>
      </c>
    </row>
    <row r="2" spans="1:13" s="45" customFormat="1" ht="15.75">
      <c r="A2" s="40"/>
      <c r="B2" s="41"/>
      <c r="C2" s="42"/>
      <c r="D2" s="43"/>
      <c r="E2" s="40"/>
      <c r="F2" s="40"/>
      <c r="G2" s="40"/>
      <c r="H2" s="40"/>
      <c r="I2" s="63" t="s">
        <v>102</v>
      </c>
      <c r="J2" s="65"/>
      <c r="K2" s="65"/>
      <c r="L2" s="65"/>
      <c r="M2" s="44"/>
    </row>
    <row r="3" spans="1:13" s="45" customFormat="1" ht="15.75">
      <c r="A3" s="46"/>
      <c r="B3" s="47"/>
      <c r="C3" s="48"/>
      <c r="D3" s="49"/>
      <c r="E3" s="46"/>
      <c r="F3" s="46"/>
      <c r="G3" s="46"/>
      <c r="H3" s="46"/>
      <c r="I3" s="63" t="s">
        <v>50</v>
      </c>
      <c r="J3" s="65"/>
      <c r="K3" s="65"/>
      <c r="L3" s="65"/>
      <c r="M3" s="44"/>
    </row>
    <row r="4" spans="1:13" s="45" customFormat="1" ht="15.75">
      <c r="A4" s="46"/>
      <c r="B4" s="47"/>
      <c r="C4" s="48"/>
      <c r="D4" s="49"/>
      <c r="E4" s="46"/>
      <c r="F4" s="46"/>
      <c r="G4" s="63" t="s">
        <v>51</v>
      </c>
      <c r="H4" s="64"/>
      <c r="I4" s="64"/>
      <c r="J4" s="64"/>
      <c r="K4" s="64"/>
      <c r="L4" s="64"/>
      <c r="M4" s="44"/>
    </row>
    <row r="5" spans="1:13" s="45" customFormat="1" ht="15.75">
      <c r="A5" s="46"/>
      <c r="B5" s="47"/>
      <c r="C5" s="48"/>
      <c r="D5" s="49"/>
      <c r="E5" s="46"/>
      <c r="F5" s="46"/>
      <c r="G5" s="46"/>
      <c r="H5" s="46"/>
      <c r="I5" s="63" t="s">
        <v>111</v>
      </c>
      <c r="J5" s="65"/>
      <c r="K5" s="65"/>
      <c r="L5" s="65"/>
      <c r="M5" s="44"/>
    </row>
    <row r="6" spans="1:12" ht="15">
      <c r="A6" s="46"/>
      <c r="B6" s="47"/>
      <c r="C6" s="48"/>
      <c r="D6" s="49"/>
      <c r="E6" s="46"/>
      <c r="F6" s="46"/>
      <c r="G6" s="46"/>
      <c r="H6" s="46"/>
      <c r="I6" s="9"/>
      <c r="J6" s="10"/>
      <c r="K6" s="17"/>
      <c r="L6" s="14"/>
    </row>
    <row r="7" spans="1:13" s="13" customFormat="1" ht="33.75" customHeight="1">
      <c r="A7" s="61" t="s">
        <v>103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12"/>
    </row>
    <row r="8" spans="1:13" s="13" customFormat="1" ht="15">
      <c r="A8" s="50"/>
      <c r="B8" s="51"/>
      <c r="C8" s="52"/>
      <c r="D8" s="53"/>
      <c r="E8" s="50"/>
      <c r="F8" s="50"/>
      <c r="G8" s="50"/>
      <c r="H8" s="50"/>
      <c r="I8" s="50"/>
      <c r="J8" s="50"/>
      <c r="K8" s="54"/>
      <c r="L8" s="55"/>
      <c r="M8" s="12"/>
    </row>
    <row r="9" spans="1:13" s="5" customFormat="1" ht="81" customHeight="1">
      <c r="A9" s="29" t="s">
        <v>104</v>
      </c>
      <c r="B9" s="3" t="s">
        <v>7</v>
      </c>
      <c r="C9" s="30" t="s">
        <v>105</v>
      </c>
      <c r="D9" s="28" t="s">
        <v>106</v>
      </c>
      <c r="E9" s="29" t="s">
        <v>107</v>
      </c>
      <c r="F9" s="3" t="s">
        <v>14</v>
      </c>
      <c r="G9" s="29" t="s">
        <v>108</v>
      </c>
      <c r="H9" s="3" t="s">
        <v>19</v>
      </c>
      <c r="I9" s="29" t="s">
        <v>109</v>
      </c>
      <c r="J9" s="3" t="s">
        <v>24</v>
      </c>
      <c r="K9" s="18" t="s">
        <v>26</v>
      </c>
      <c r="L9" s="31" t="s">
        <v>110</v>
      </c>
      <c r="M9" s="4" t="s">
        <v>48</v>
      </c>
    </row>
    <row r="10" spans="1:13" s="5" customFormat="1" ht="14.25">
      <c r="A10" s="29" t="s">
        <v>36</v>
      </c>
      <c r="B10" s="3"/>
      <c r="C10" s="30">
        <v>2</v>
      </c>
      <c r="D10" s="28">
        <v>3</v>
      </c>
      <c r="E10" s="29" t="s">
        <v>41</v>
      </c>
      <c r="F10" s="3"/>
      <c r="G10" s="29" t="s">
        <v>42</v>
      </c>
      <c r="H10" s="3"/>
      <c r="I10" s="29" t="s">
        <v>45</v>
      </c>
      <c r="J10" s="3"/>
      <c r="K10" s="18"/>
      <c r="L10" s="31">
        <v>7</v>
      </c>
      <c r="M10" s="4"/>
    </row>
    <row r="11" spans="1:13" s="13" customFormat="1" ht="14.25">
      <c r="A11" s="7" t="s">
        <v>36</v>
      </c>
      <c r="B11" s="8" t="s">
        <v>55</v>
      </c>
      <c r="C11" s="6" t="s">
        <v>55</v>
      </c>
      <c r="D11" s="11">
        <v>901</v>
      </c>
      <c r="E11" s="7" t="s">
        <v>4</v>
      </c>
      <c r="F11" s="7" t="s">
        <v>37</v>
      </c>
      <c r="G11" s="7" t="s">
        <v>4</v>
      </c>
      <c r="H11" s="7" t="s">
        <v>38</v>
      </c>
      <c r="I11" s="7" t="s">
        <v>4</v>
      </c>
      <c r="J11" s="7" t="s">
        <v>38</v>
      </c>
      <c r="K11" s="19" t="s">
        <v>52</v>
      </c>
      <c r="L11" s="15">
        <v>411526995</v>
      </c>
      <c r="M11" s="12" t="s">
        <v>4</v>
      </c>
    </row>
    <row r="12" spans="1:13" s="13" customFormat="1" ht="14.25">
      <c r="A12" s="7" t="s">
        <v>39</v>
      </c>
      <c r="B12" s="8" t="s">
        <v>55</v>
      </c>
      <c r="C12" s="6" t="s">
        <v>75</v>
      </c>
      <c r="D12" s="11">
        <v>901</v>
      </c>
      <c r="E12" s="7" t="s">
        <v>74</v>
      </c>
      <c r="F12" s="7" t="s">
        <v>75</v>
      </c>
      <c r="G12" s="7" t="s">
        <v>4</v>
      </c>
      <c r="H12" s="7" t="s">
        <v>38</v>
      </c>
      <c r="I12" s="7" t="s">
        <v>4</v>
      </c>
      <c r="J12" s="7" t="s">
        <v>38</v>
      </c>
      <c r="K12" s="19"/>
      <c r="L12" s="15">
        <v>30912108</v>
      </c>
      <c r="M12" s="12" t="s">
        <v>74</v>
      </c>
    </row>
    <row r="13" spans="1:13" ht="25.5">
      <c r="A13" s="23" t="s">
        <v>40</v>
      </c>
      <c r="B13" s="20" t="s">
        <v>55</v>
      </c>
      <c r="C13" s="21" t="s">
        <v>67</v>
      </c>
      <c r="D13" s="22">
        <v>901</v>
      </c>
      <c r="E13" s="23" t="s">
        <v>74</v>
      </c>
      <c r="F13" s="23" t="s">
        <v>75</v>
      </c>
      <c r="G13" s="23" t="s">
        <v>66</v>
      </c>
      <c r="H13" s="23" t="s">
        <v>67</v>
      </c>
      <c r="I13" s="23" t="s">
        <v>4</v>
      </c>
      <c r="J13" s="23" t="s">
        <v>38</v>
      </c>
      <c r="K13" s="24"/>
      <c r="L13" s="25">
        <v>3752235</v>
      </c>
      <c r="M13" s="26" t="s">
        <v>74</v>
      </c>
    </row>
    <row r="14" spans="1:13" ht="15">
      <c r="A14" s="23" t="s">
        <v>41</v>
      </c>
      <c r="B14" s="20" t="s">
        <v>55</v>
      </c>
      <c r="C14" s="21" t="s">
        <v>87</v>
      </c>
      <c r="D14" s="22">
        <v>901</v>
      </c>
      <c r="E14" s="23" t="s">
        <v>74</v>
      </c>
      <c r="F14" s="23" t="s">
        <v>75</v>
      </c>
      <c r="G14" s="23" t="s">
        <v>66</v>
      </c>
      <c r="H14" s="23" t="s">
        <v>67</v>
      </c>
      <c r="I14" s="23" t="s">
        <v>86</v>
      </c>
      <c r="J14" s="23" t="s">
        <v>87</v>
      </c>
      <c r="K14" s="24"/>
      <c r="L14" s="25">
        <v>3752235</v>
      </c>
      <c r="M14" s="26" t="s">
        <v>74</v>
      </c>
    </row>
    <row r="15" spans="1:13" s="13" customFormat="1" ht="14.25">
      <c r="A15" s="7" t="s">
        <v>42</v>
      </c>
      <c r="B15" s="8" t="s">
        <v>55</v>
      </c>
      <c r="C15" s="6" t="s">
        <v>44</v>
      </c>
      <c r="D15" s="11">
        <v>901</v>
      </c>
      <c r="E15" s="7" t="s">
        <v>43</v>
      </c>
      <c r="F15" s="7" t="s">
        <v>44</v>
      </c>
      <c r="G15" s="7" t="s">
        <v>4</v>
      </c>
      <c r="H15" s="7" t="s">
        <v>38</v>
      </c>
      <c r="I15" s="7" t="s">
        <v>4</v>
      </c>
      <c r="J15" s="7" t="s">
        <v>38</v>
      </c>
      <c r="K15" s="19"/>
      <c r="L15" s="15">
        <v>84528915</v>
      </c>
      <c r="M15" s="12" t="s">
        <v>43</v>
      </c>
    </row>
    <row r="16" spans="1:13" ht="25.5">
      <c r="A16" s="23" t="s">
        <v>45</v>
      </c>
      <c r="B16" s="20" t="s">
        <v>55</v>
      </c>
      <c r="C16" s="21" t="s">
        <v>69</v>
      </c>
      <c r="D16" s="22">
        <v>901</v>
      </c>
      <c r="E16" s="23" t="s">
        <v>43</v>
      </c>
      <c r="F16" s="23" t="s">
        <v>44</v>
      </c>
      <c r="G16" s="23" t="s">
        <v>68</v>
      </c>
      <c r="H16" s="23" t="s">
        <v>69</v>
      </c>
      <c r="I16" s="23" t="s">
        <v>4</v>
      </c>
      <c r="J16" s="23" t="s">
        <v>38</v>
      </c>
      <c r="K16" s="24"/>
      <c r="L16" s="25">
        <v>477000</v>
      </c>
      <c r="M16" s="26" t="s">
        <v>43</v>
      </c>
    </row>
    <row r="17" spans="1:13" ht="38.25">
      <c r="A17" s="23" t="s">
        <v>46</v>
      </c>
      <c r="B17" s="20" t="s">
        <v>55</v>
      </c>
      <c r="C17" s="21" t="s">
        <v>85</v>
      </c>
      <c r="D17" s="22">
        <v>901</v>
      </c>
      <c r="E17" s="23" t="s">
        <v>43</v>
      </c>
      <c r="F17" s="23" t="s">
        <v>44</v>
      </c>
      <c r="G17" s="23" t="s">
        <v>68</v>
      </c>
      <c r="H17" s="23" t="s">
        <v>69</v>
      </c>
      <c r="I17" s="23" t="s">
        <v>84</v>
      </c>
      <c r="J17" s="23" t="s">
        <v>85</v>
      </c>
      <c r="K17" s="24"/>
      <c r="L17" s="25">
        <v>477000</v>
      </c>
      <c r="M17" s="26" t="s">
        <v>43</v>
      </c>
    </row>
    <row r="18" spans="1:13" ht="51">
      <c r="A18" s="23" t="s">
        <v>47</v>
      </c>
      <c r="B18" s="20" t="s">
        <v>55</v>
      </c>
      <c r="C18" s="21" t="s">
        <v>101</v>
      </c>
      <c r="D18" s="22">
        <v>901</v>
      </c>
      <c r="E18" s="23" t="s">
        <v>43</v>
      </c>
      <c r="F18" s="23" t="s">
        <v>44</v>
      </c>
      <c r="G18" s="23" t="s">
        <v>81</v>
      </c>
      <c r="H18" s="23" t="s">
        <v>101</v>
      </c>
      <c r="I18" s="23" t="s">
        <v>4</v>
      </c>
      <c r="J18" s="23" t="s">
        <v>38</v>
      </c>
      <c r="K18" s="24"/>
      <c r="L18" s="25">
        <v>6387000</v>
      </c>
      <c r="M18" s="26" t="s">
        <v>43</v>
      </c>
    </row>
    <row r="19" spans="1:13" ht="38.25">
      <c r="A19" s="23" t="s">
        <v>56</v>
      </c>
      <c r="B19" s="20" t="s">
        <v>83</v>
      </c>
      <c r="C19" s="21" t="s">
        <v>85</v>
      </c>
      <c r="D19" s="22">
        <v>901</v>
      </c>
      <c r="E19" s="23" t="s">
        <v>43</v>
      </c>
      <c r="F19" s="23" t="s">
        <v>44</v>
      </c>
      <c r="G19" s="23" t="s">
        <v>81</v>
      </c>
      <c r="H19" s="23" t="s">
        <v>101</v>
      </c>
      <c r="I19" s="23" t="s">
        <v>84</v>
      </c>
      <c r="J19" s="23" t="s">
        <v>85</v>
      </c>
      <c r="K19" s="24"/>
      <c r="L19" s="25">
        <v>6387000</v>
      </c>
      <c r="M19" s="26" t="s">
        <v>43</v>
      </c>
    </row>
    <row r="20" spans="1:13" ht="63.75">
      <c r="A20" s="23" t="s">
        <v>57</v>
      </c>
      <c r="B20" s="20" t="s">
        <v>55</v>
      </c>
      <c r="C20" s="21" t="s">
        <v>100</v>
      </c>
      <c r="D20" s="22">
        <v>901</v>
      </c>
      <c r="E20" s="23" t="s">
        <v>43</v>
      </c>
      <c r="F20" s="23" t="s">
        <v>44</v>
      </c>
      <c r="G20" s="23" t="s">
        <v>80</v>
      </c>
      <c r="H20" s="23" t="s">
        <v>100</v>
      </c>
      <c r="I20" s="23" t="s">
        <v>4</v>
      </c>
      <c r="J20" s="23" t="s">
        <v>38</v>
      </c>
      <c r="K20" s="24"/>
      <c r="L20" s="25">
        <v>58846000</v>
      </c>
      <c r="M20" s="26" t="s">
        <v>43</v>
      </c>
    </row>
    <row r="21" spans="1:13" ht="38.25">
      <c r="A21" s="23" t="s">
        <v>58</v>
      </c>
      <c r="B21" s="20" t="s">
        <v>83</v>
      </c>
      <c r="C21" s="21" t="s">
        <v>85</v>
      </c>
      <c r="D21" s="22">
        <v>901</v>
      </c>
      <c r="E21" s="23" t="s">
        <v>43</v>
      </c>
      <c r="F21" s="23" t="s">
        <v>44</v>
      </c>
      <c r="G21" s="23" t="s">
        <v>80</v>
      </c>
      <c r="H21" s="23" t="s">
        <v>100</v>
      </c>
      <c r="I21" s="23" t="s">
        <v>84</v>
      </c>
      <c r="J21" s="23" t="s">
        <v>85</v>
      </c>
      <c r="K21" s="24"/>
      <c r="L21" s="25">
        <v>58846000</v>
      </c>
      <c r="M21" s="26" t="s">
        <v>43</v>
      </c>
    </row>
    <row r="22" spans="1:13" ht="51">
      <c r="A22" s="23" t="s">
        <v>59</v>
      </c>
      <c r="B22" s="20" t="s">
        <v>55</v>
      </c>
      <c r="C22" s="21" t="s">
        <v>99</v>
      </c>
      <c r="D22" s="22">
        <v>901</v>
      </c>
      <c r="E22" s="23" t="s">
        <v>43</v>
      </c>
      <c r="F22" s="23" t="s">
        <v>44</v>
      </c>
      <c r="G22" s="23" t="s">
        <v>79</v>
      </c>
      <c r="H22" s="23" t="s">
        <v>99</v>
      </c>
      <c r="I22" s="23" t="s">
        <v>4</v>
      </c>
      <c r="J22" s="23" t="s">
        <v>38</v>
      </c>
      <c r="K22" s="24"/>
      <c r="L22" s="25">
        <v>13787000</v>
      </c>
      <c r="M22" s="26" t="s">
        <v>43</v>
      </c>
    </row>
    <row r="23" spans="1:13" ht="38.25">
      <c r="A23" s="23" t="s">
        <v>60</v>
      </c>
      <c r="B23" s="20" t="s">
        <v>83</v>
      </c>
      <c r="C23" s="21" t="s">
        <v>85</v>
      </c>
      <c r="D23" s="22">
        <v>901</v>
      </c>
      <c r="E23" s="23" t="s">
        <v>43</v>
      </c>
      <c r="F23" s="23" t="s">
        <v>44</v>
      </c>
      <c r="G23" s="23" t="s">
        <v>79</v>
      </c>
      <c r="H23" s="23" t="s">
        <v>99</v>
      </c>
      <c r="I23" s="23" t="s">
        <v>84</v>
      </c>
      <c r="J23" s="23" t="s">
        <v>85</v>
      </c>
      <c r="K23" s="24"/>
      <c r="L23" s="25">
        <v>13787000</v>
      </c>
      <c r="M23" s="26" t="s">
        <v>43</v>
      </c>
    </row>
    <row r="24" spans="1:13" ht="76.5">
      <c r="A24" s="23" t="s">
        <v>76</v>
      </c>
      <c r="B24" s="20" t="s">
        <v>55</v>
      </c>
      <c r="C24" s="21" t="s">
        <v>78</v>
      </c>
      <c r="D24" s="22">
        <v>901</v>
      </c>
      <c r="E24" s="23" t="s">
        <v>43</v>
      </c>
      <c r="F24" s="23" t="s">
        <v>44</v>
      </c>
      <c r="G24" s="23" t="s">
        <v>77</v>
      </c>
      <c r="H24" s="23" t="s">
        <v>78</v>
      </c>
      <c r="I24" s="23" t="s">
        <v>4</v>
      </c>
      <c r="J24" s="23" t="s">
        <v>38</v>
      </c>
      <c r="K24" s="24"/>
      <c r="L24" s="25">
        <v>21000</v>
      </c>
      <c r="M24" s="26" t="s">
        <v>43</v>
      </c>
    </row>
    <row r="25" spans="1:13" ht="38.25">
      <c r="A25" s="23" t="s">
        <v>82</v>
      </c>
      <c r="B25" s="20" t="s">
        <v>83</v>
      </c>
      <c r="C25" s="21" t="s">
        <v>85</v>
      </c>
      <c r="D25" s="22">
        <v>901</v>
      </c>
      <c r="E25" s="23" t="s">
        <v>43</v>
      </c>
      <c r="F25" s="23" t="s">
        <v>44</v>
      </c>
      <c r="G25" s="23" t="s">
        <v>77</v>
      </c>
      <c r="H25" s="23" t="s">
        <v>78</v>
      </c>
      <c r="I25" s="23" t="s">
        <v>84</v>
      </c>
      <c r="J25" s="23" t="s">
        <v>85</v>
      </c>
      <c r="K25" s="24"/>
      <c r="L25" s="25">
        <v>21000</v>
      </c>
      <c r="M25" s="26" t="s">
        <v>43</v>
      </c>
    </row>
  </sheetData>
  <sheetProtection/>
  <mergeCells count="5">
    <mergeCell ref="A7:L7"/>
    <mergeCell ref="G4:L4"/>
    <mergeCell ref="I2:L2"/>
    <mergeCell ref="I3:L3"/>
    <mergeCell ref="I5:L5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U36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2" width="8.75390625" style="1" customWidth="1"/>
    <col min="3" max="3" width="8.75390625" style="2" customWidth="1"/>
    <col min="4" max="16384" width="8.753906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Лист1!$A$1:$L$9</f>
        <v>0</v>
      </c>
    </row>
    <row r="5" ht="12.75">
      <c r="B5" s="2">
        <v>1.05</v>
      </c>
    </row>
    <row r="6" ht="12.75">
      <c r="B6" s="2" t="s">
        <v>98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40</v>
      </c>
    </row>
    <row r="14" ht="12.75">
      <c r="B14" s="1" t="e">
        <f>(Лист1!#REF!)</f>
        <v>#REF!</v>
      </c>
    </row>
    <row r="15" spans="1:2" ht="12.75">
      <c r="A15" s="2" t="s">
        <v>73</v>
      </c>
      <c r="B15" s="2">
        <v>3213</v>
      </c>
    </row>
    <row r="16" spans="1:2" ht="12.75">
      <c r="A16" s="2">
        <v>1</v>
      </c>
      <c r="B16" s="1" t="s">
        <v>2</v>
      </c>
    </row>
    <row r="17" ht="12.75">
      <c r="B17" s="1" t="s">
        <v>72</v>
      </c>
    </row>
    <row r="18" spans="1:2" ht="12.75">
      <c r="A18" s="2" t="str">
        <f>Лист1!1:1</f>
        <v>Формула для нумерации колонок</v>
      </c>
      <c r="B18" s="1" t="s">
        <v>1</v>
      </c>
    </row>
    <row r="19" spans="1:15" ht="12.75">
      <c r="A19" s="2" t="str">
        <f>Лист1!9:9</f>
        <v>Номер строки</v>
      </c>
      <c r="B19" s="2" t="s">
        <v>0</v>
      </c>
      <c r="C19" s="2">
        <v>2</v>
      </c>
      <c r="D19" s="1" t="s">
        <v>5</v>
      </c>
      <c r="E19" s="1" t="s">
        <v>8</v>
      </c>
      <c r="F19" s="1" t="s">
        <v>10</v>
      </c>
      <c r="G19" s="1" t="s">
        <v>12</v>
      </c>
      <c r="H19" s="1" t="s">
        <v>15</v>
      </c>
      <c r="I19" s="1" t="s">
        <v>17</v>
      </c>
      <c r="J19" s="1" t="s">
        <v>20</v>
      </c>
      <c r="K19" s="1" t="s">
        <v>22</v>
      </c>
      <c r="L19" s="1" t="s">
        <v>25</v>
      </c>
      <c r="M19" s="1" t="s">
        <v>28</v>
      </c>
      <c r="N19" s="1" t="s">
        <v>54</v>
      </c>
      <c r="O19" s="1" t="s">
        <v>29</v>
      </c>
    </row>
    <row r="20" spans="3:21" ht="12.75">
      <c r="C20" s="1">
        <v>0.7055475115776062</v>
      </c>
      <c r="D20" s="1" t="s">
        <v>5</v>
      </c>
      <c r="E20" s="1" t="s">
        <v>8</v>
      </c>
      <c r="F20" s="1" t="s">
        <v>10</v>
      </c>
      <c r="G20" s="1" t="s">
        <v>12</v>
      </c>
      <c r="H20" s="1" t="s">
        <v>15</v>
      </c>
      <c r="I20" s="1" t="s">
        <v>17</v>
      </c>
      <c r="J20" s="1" t="s">
        <v>20</v>
      </c>
      <c r="K20" s="1" t="s">
        <v>22</v>
      </c>
      <c r="L20" s="1" t="s">
        <v>25</v>
      </c>
      <c r="M20" s="1" t="s">
        <v>63</v>
      </c>
      <c r="N20" s="1" t="s">
        <v>64</v>
      </c>
      <c r="O20" s="1" t="s">
        <v>65</v>
      </c>
      <c r="P20" s="1" t="s">
        <v>30</v>
      </c>
      <c r="Q20" s="1" t="s">
        <v>31</v>
      </c>
      <c r="R20" s="1" t="s">
        <v>32</v>
      </c>
      <c r="S20" s="1" t="s">
        <v>33</v>
      </c>
      <c r="T20" s="1" t="s">
        <v>34</v>
      </c>
      <c r="U20" s="1" t="s">
        <v>35</v>
      </c>
    </row>
    <row r="21" spans="3:15" s="2" customFormat="1" ht="12.75">
      <c r="C21" s="2" t="e">
        <f>_XLL.OFFICECOMCLIENT.APPLICATION.RANGELINK(C22:C37,D21:P21)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_XLL.OFFICECOMCLIENT.APPLICATION.COLUMNLINK(Лист1!D:D)</f>
        <v>#NAME?</v>
      </c>
      <c r="G21" s="2" t="e">
        <f>_XLL.OFFICECOMCLIENT.APPLICATION.COLUMNLINK(Лист1!E:E)</f>
        <v>#NAME?</v>
      </c>
      <c r="H21" s="2" t="e">
        <f>_XLL.OFFICECOMCLIENT.APPLICATION.COLUMNLINK(Лист1!F:F)</f>
        <v>#NAME?</v>
      </c>
      <c r="I21" s="2" t="e">
        <f>_XLL.OFFICECOMCLIENT.APPLICATION.COLUMNLINK(Лист1!G:G)</f>
        <v>#NAME?</v>
      </c>
      <c r="J21" s="2" t="e">
        <f>_XLL.OFFICECOMCLIENT.APPLICATION.COLUMNLINK(Лист1!H:H)</f>
        <v>#NAME?</v>
      </c>
      <c r="K21" s="2" t="e">
        <f>_XLL.OFFICECOMCLIENT.APPLICATION.COLUMNLINK(Лист1!I:I)</f>
        <v>#NAME?</v>
      </c>
      <c r="L21" s="2" t="e">
        <f>_XLL.OFFICECOMCLIENT.APPLICATION.COLUMNLINK(Лист1!J:J)</f>
        <v>#NAME?</v>
      </c>
      <c r="M21" s="2" t="e">
        <f>_XLL.OFFICECOMCLIENT.APPLICATION.COLUMNLINK(Лист1!C:C)</f>
        <v>#NAME?</v>
      </c>
      <c r="N21" s="2" t="e">
        <f>_XLL.OFFICECOMCLIENT.APPLICATION.COLUMNLINK(Лист1!L:L)</f>
        <v>#NAME?</v>
      </c>
      <c r="O21" s="2" t="e">
        <f>_XLL.OFFICECOMCLIENT.APPLICATION.COLUMNLINK(Лист1!M:M)</f>
        <v>#NAME?</v>
      </c>
    </row>
    <row r="22" spans="3:21" ht="12.75">
      <c r="C22" s="2" t="e">
        <f>_XLL.OFFICECOMCLIENT.APPLICATION.ROWLINK(Лист1!$11:$11)</f>
        <v>#NAME?</v>
      </c>
      <c r="P22" s="1">
        <v>1</v>
      </c>
      <c r="Q22" s="1" t="s">
        <v>61</v>
      </c>
      <c r="R22" s="1" t="s">
        <v>4</v>
      </c>
      <c r="S22" s="1" t="s">
        <v>4</v>
      </c>
      <c r="T22" s="1" t="s">
        <v>4</v>
      </c>
      <c r="U22" s="1" t="s">
        <v>4</v>
      </c>
    </row>
    <row r="23" spans="3:20" ht="12.75">
      <c r="C23" s="2" t="e">
        <f>_XLL.OFFICECOMCLIENT.APPLICATION.ROWLINK(Лист1!$15:$15)</f>
        <v>#NAME?</v>
      </c>
      <c r="O23"/>
      <c r="P23" s="1">
        <v>5</v>
      </c>
      <c r="Q23" s="1" t="s">
        <v>62</v>
      </c>
      <c r="R23" s="1" t="s">
        <v>53</v>
      </c>
      <c r="S23" s="1" t="s">
        <v>4</v>
      </c>
      <c r="T23" s="1" t="s">
        <v>4</v>
      </c>
    </row>
    <row r="24" spans="3:20" ht="12.75">
      <c r="C24" s="2" t="e">
        <f>_XLL.OFFICECOMCLIENT.APPLICATION.ROWLINK(Лист1!$16:$16)</f>
        <v>#NAME?</v>
      </c>
      <c r="O24"/>
      <c r="P24" s="1">
        <v>6</v>
      </c>
      <c r="Q24" s="1" t="s">
        <v>62</v>
      </c>
      <c r="R24" s="1" t="s">
        <v>53</v>
      </c>
      <c r="S24" s="1" t="s">
        <v>70</v>
      </c>
      <c r="T24" s="1" t="s">
        <v>4</v>
      </c>
    </row>
    <row r="25" spans="3:20" ht="12.75">
      <c r="C25" s="2" t="e">
        <f>_XLL.OFFICECOMCLIENT.APPLICATION.ROWLINK(Лист1!$12:$12)</f>
        <v>#NAME?</v>
      </c>
      <c r="P25" s="1">
        <v>2</v>
      </c>
      <c r="Q25" s="1" t="s">
        <v>62</v>
      </c>
      <c r="R25" s="1" t="s">
        <v>88</v>
      </c>
      <c r="S25" s="1" t="s">
        <v>4</v>
      </c>
      <c r="T25" s="1" t="s">
        <v>4</v>
      </c>
    </row>
    <row r="26" spans="3:20" ht="12.75">
      <c r="C26" s="2" t="e">
        <f>_XLL.OFFICECOMCLIENT.APPLICATION.ROWLINK(Лист1!$13:$13)</f>
        <v>#NAME?</v>
      </c>
      <c r="P26" s="1">
        <v>3</v>
      </c>
      <c r="Q26" s="1" t="s">
        <v>62</v>
      </c>
      <c r="R26" s="1" t="s">
        <v>88</v>
      </c>
      <c r="S26" s="1" t="s">
        <v>89</v>
      </c>
      <c r="T26" s="1" t="s">
        <v>4</v>
      </c>
    </row>
    <row r="27" spans="3:20" ht="12.75">
      <c r="C27" s="2" t="e">
        <f>_XLL.OFFICECOMCLIENT.APPLICATION.ROWLINK(Лист1!$24:$24)</f>
        <v>#NAME?</v>
      </c>
      <c r="P27" s="1">
        <v>14</v>
      </c>
      <c r="Q27" s="1" t="s">
        <v>62</v>
      </c>
      <c r="R27" s="1" t="s">
        <v>53</v>
      </c>
      <c r="S27" s="1" t="s">
        <v>90</v>
      </c>
      <c r="T27" s="1" t="s">
        <v>4</v>
      </c>
    </row>
    <row r="28" spans="3:20" ht="12.75">
      <c r="C28" s="2" t="e">
        <f>_XLL.OFFICECOMCLIENT.APPLICATION.ROWLINK(Лист1!$22:$22)</f>
        <v>#NAME?</v>
      </c>
      <c r="P28" s="1">
        <v>12</v>
      </c>
      <c r="Q28" s="1" t="s">
        <v>62</v>
      </c>
      <c r="R28" s="1" t="s">
        <v>53</v>
      </c>
      <c r="S28" s="1" t="s">
        <v>91</v>
      </c>
      <c r="T28" s="1" t="s">
        <v>4</v>
      </c>
    </row>
    <row r="29" spans="3:20" ht="12.75">
      <c r="C29" s="2" t="e">
        <f>_XLL.OFFICECOMCLIENT.APPLICATION.ROWLINK(Лист1!$20:$20)</f>
        <v>#NAME?</v>
      </c>
      <c r="P29" s="1">
        <v>10</v>
      </c>
      <c r="Q29" s="1" t="s">
        <v>62</v>
      </c>
      <c r="R29" s="1" t="s">
        <v>53</v>
      </c>
      <c r="S29" s="1" t="s">
        <v>92</v>
      </c>
      <c r="T29" s="1" t="s">
        <v>4</v>
      </c>
    </row>
    <row r="30" spans="3:20" ht="12.75">
      <c r="C30" s="2" t="e">
        <f>_XLL.OFFICECOMCLIENT.APPLICATION.ROWLINK(Лист1!$18:$18)</f>
        <v>#NAME?</v>
      </c>
      <c r="P30" s="1">
        <v>8</v>
      </c>
      <c r="Q30" s="1" t="s">
        <v>62</v>
      </c>
      <c r="R30" s="1" t="s">
        <v>53</v>
      </c>
      <c r="S30" s="1" t="s">
        <v>93</v>
      </c>
      <c r="T30" s="1" t="s">
        <v>4</v>
      </c>
    </row>
    <row r="31" spans="3:20" ht="12.75">
      <c r="C31" s="2" t="e">
        <f>_XLL.OFFICECOMCLIENT.APPLICATION.ROWLINK(Лист1!$25:$25)</f>
        <v>#NAME?</v>
      </c>
      <c r="P31" s="1">
        <v>15</v>
      </c>
      <c r="Q31" s="1" t="s">
        <v>94</v>
      </c>
      <c r="R31" s="1" t="s">
        <v>53</v>
      </c>
      <c r="S31" s="1" t="s">
        <v>90</v>
      </c>
      <c r="T31" s="1" t="s">
        <v>95</v>
      </c>
    </row>
    <row r="32" spans="3:20" ht="12.75">
      <c r="C32" s="2" t="e">
        <f>_XLL.OFFICECOMCLIENT.APPLICATION.ROWLINK(Лист1!$23:$23)</f>
        <v>#NAME?</v>
      </c>
      <c r="P32" s="1">
        <v>13</v>
      </c>
      <c r="Q32" s="1" t="s">
        <v>94</v>
      </c>
      <c r="R32" s="1" t="s">
        <v>53</v>
      </c>
      <c r="S32" s="1" t="s">
        <v>91</v>
      </c>
      <c r="T32" s="1" t="s">
        <v>95</v>
      </c>
    </row>
    <row r="33" spans="3:20" ht="12.75">
      <c r="C33" s="2" t="e">
        <f>_XLL.OFFICECOMCLIENT.APPLICATION.ROWLINK(Лист1!$21:$21)</f>
        <v>#NAME?</v>
      </c>
      <c r="P33" s="1">
        <v>11</v>
      </c>
      <c r="Q33" s="1" t="s">
        <v>94</v>
      </c>
      <c r="R33" s="1" t="s">
        <v>53</v>
      </c>
      <c r="S33" s="1" t="s">
        <v>92</v>
      </c>
      <c r="T33" s="1" t="s">
        <v>95</v>
      </c>
    </row>
    <row r="34" spans="3:20" ht="12.75">
      <c r="C34" s="2" t="e">
        <f>_XLL.OFFICECOMCLIENT.APPLICATION.ROWLINK(Лист1!$19:$19)</f>
        <v>#NAME?</v>
      </c>
      <c r="P34" s="1">
        <v>9</v>
      </c>
      <c r="Q34" s="1" t="s">
        <v>94</v>
      </c>
      <c r="R34" s="1" t="s">
        <v>53</v>
      </c>
      <c r="S34" s="1" t="s">
        <v>93</v>
      </c>
      <c r="T34" s="1" t="s">
        <v>95</v>
      </c>
    </row>
    <row r="35" spans="3:20" ht="12.75">
      <c r="C35" s="2" t="e">
        <f>_XLL.OFFICECOMCLIENT.APPLICATION.ROWLINK(Лист1!$14:$14)</f>
        <v>#NAME?</v>
      </c>
      <c r="P35" s="1">
        <v>4</v>
      </c>
      <c r="Q35" s="1" t="s">
        <v>71</v>
      </c>
      <c r="R35" s="1" t="s">
        <v>88</v>
      </c>
      <c r="S35" s="1" t="s">
        <v>89</v>
      </c>
      <c r="T35" s="1" t="s">
        <v>96</v>
      </c>
    </row>
    <row r="36" spans="3:20" ht="12.75">
      <c r="C36" s="2" t="e">
        <f>_XLL.OFFICECOMCLIENT.APPLICATION.ROWLINK(Лист1!$17:$17)</f>
        <v>#NAME?</v>
      </c>
      <c r="P36" s="1">
        <v>7</v>
      </c>
      <c r="Q36" s="1" t="s">
        <v>71</v>
      </c>
      <c r="R36" s="1" t="s">
        <v>53</v>
      </c>
      <c r="S36" s="1" t="s">
        <v>70</v>
      </c>
      <c r="T36" s="1" t="s">
        <v>95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в ГО Заречный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Ольга</dc:creator>
  <cp:keywords/>
  <dc:description/>
  <cp:lastModifiedBy>Administrator</cp:lastModifiedBy>
  <cp:lastPrinted>2014-11-06T09:08:02Z</cp:lastPrinted>
  <dcterms:created xsi:type="dcterms:W3CDTF">2007-11-07T04:40:33Z</dcterms:created>
  <dcterms:modified xsi:type="dcterms:W3CDTF">2014-12-19T06:29:07Z</dcterms:modified>
  <cp:category/>
  <cp:version/>
  <cp:contentType/>
  <cp:contentStatus/>
</cp:coreProperties>
</file>