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933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'v1bvyumsqh02d2hwuje5xik5uk'!$C$21:$C$215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'v1bvyumsqh02d2hwuje5xik5uk'!$Q$21:$Q$215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'Лист1'!$12:$14</definedName>
  </definedNames>
  <calcPr fullCalcOnLoad="1" refMode="R1C1"/>
</workbook>
</file>

<file path=xl/comments2.xml><?xml version="1.0" encoding="utf-8"?>
<comments xmlns="http://schemas.openxmlformats.org/spreadsheetml/2006/main">
  <authors>
    <author>dmitriev_ka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<sst xmlns="http://schemas.openxmlformats.org/spreadsheetml/2006/main" count="2871" uniqueCount="882">
  <si>
    <t>136</t>
  </si>
  <si>
    <t>50</t>
  </si>
  <si>
    <t>53</t>
  </si>
  <si>
    <t>57</t>
  </si>
  <si>
    <t>59</t>
  </si>
  <si>
    <t>62</t>
  </si>
  <si>
    <t>68</t>
  </si>
  <si>
    <t>72</t>
  </si>
  <si>
    <t>74</t>
  </si>
  <si>
    <t>76</t>
  </si>
  <si>
    <t>81</t>
  </si>
  <si>
    <t>85</t>
  </si>
  <si>
    <t>88</t>
  </si>
  <si>
    <t>89</t>
  </si>
  <si>
    <t>96</t>
  </si>
  <si>
    <t>9992303</t>
  </si>
  <si>
    <t>Транспортное обслуживание</t>
  </si>
  <si>
    <t>240</t>
  </si>
  <si>
    <t>Иные закупки товаров, работ и услуг для государственных (муниципальных) нужд</t>
  </si>
  <si>
    <t>Транспортное обслуживание.  Иные закупки товаров, работ и услуг для государственных (муниципальных) нужд</t>
  </si>
  <si>
    <t>101</t>
  </si>
  <si>
    <t>0242991</t>
  </si>
  <si>
    <t>Организация и проведение городских мероприятий в сфере образования</t>
  </si>
  <si>
    <t>350</t>
  </si>
  <si>
    <t>Премии и гранты</t>
  </si>
  <si>
    <t>Организация и проведение городских мероприятий в сфере образования.  Премии и гранты</t>
  </si>
  <si>
    <t>100</t>
  </si>
  <si>
    <t>0212440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</si>
  <si>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</si>
  <si>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учреждения.  Иные закупки товаров, работ и услуг для государственных (муниципальных) нужд</t>
  </si>
  <si>
    <t>99</t>
  </si>
  <si>
    <t>0212420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</si>
  <si>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</t>
  </si>
  <si>
    <t>110</t>
  </si>
  <si>
    <t>Расходы на выплаты персоналу казенных учреждений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</si>
  <si>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учреждениях.  Расходы на выплаты персоналу казенных учреждений</t>
  </si>
  <si>
    <t>98</t>
  </si>
  <si>
    <t>0212410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</si>
  <si>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</si>
  <si>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организациях.  Иные закупки товаров, работ и услуг для государственных (муниципальных) нужд</t>
  </si>
  <si>
    <t>107</t>
  </si>
  <si>
    <t>0232440</t>
  </si>
  <si>
    <t>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</t>
  </si>
  <si>
    <t>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учреждений.  Иные закупки товаров, работ и услуг для государственных (муниципальных) нужд</t>
  </si>
  <si>
    <t>109</t>
  </si>
  <si>
    <t>0232480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</si>
  <si>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</si>
  <si>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предоставления дополнительного образования детей в муниципальных организациях дополнительного образования.  Иные закупки товаров, работ и услуг для государственных (муниципальных) нужд</t>
  </si>
  <si>
    <t>108</t>
  </si>
  <si>
    <t>Организация предоставления дополнительного образования детей в муниципальных организациях дополнительного образования.  Расходы на выплаты персоналу казенных учреждений</t>
  </si>
  <si>
    <t>103</t>
  </si>
  <si>
    <t>0222440</t>
  </si>
  <si>
    <t>105</t>
  </si>
  <si>
    <t>0222460</t>
  </si>
  <si>
    <t>Обеспечение государственных гарантий прав граждан на получение общего образования в муниципальных общеобразовательных организациях</t>
  </si>
  <si>
    <t>Обеспечение государственных гарантий прав граждан на получение общего образования в муниципальных общеобразовательных организациях.  Расходы на выплаты персоналу казенных учреждений</t>
  </si>
  <si>
    <t>106</t>
  </si>
  <si>
    <t>104</t>
  </si>
  <si>
    <t>0222450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</si>
  <si>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</si>
  <si>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 Иные закупки товаров, работ и услуг для государственных (муниципальных) нужд</t>
  </si>
  <si>
    <t>112</t>
  </si>
  <si>
    <t>0232490</t>
  </si>
  <si>
    <t>Организация отдыха и оздоровления детей и подростков в городском округе Заречный</t>
  </si>
  <si>
    <t>Организация отдыха и оздоровления детей и подростков в городском округе Заречный.  Иные закупки товаров, работ и услуг для государственных (муниципальных) нужд</t>
  </si>
  <si>
    <t>115</t>
  </si>
  <si>
    <t>0242990</t>
  </si>
  <si>
    <t>Обеспечение деятельности МКУ "Управление образования ГО Заречный"</t>
  </si>
  <si>
    <t>Обеспечение деятельности МКУ "Управление образования ГО Заречный".  Иные закупки товаров, работ и услуг для государственных (муниципальных) нужд</t>
  </si>
  <si>
    <t>114</t>
  </si>
  <si>
    <t>Обеспечение деятельности МКУ "Управление образования ГО Заречный".  Расходы на выплаты персоналу казенных учреждений</t>
  </si>
  <si>
    <t>117</t>
  </si>
  <si>
    <t>0302340</t>
  </si>
  <si>
    <t>Обеспечение социальных гарантий высоко востребованным категориям работников МКДОУ</t>
  </si>
  <si>
    <t>320</t>
  </si>
  <si>
    <t>Социальные выплаты гражданам, кроме публичных нормативных социальных выплат</t>
  </si>
  <si>
    <t>Обеспечение социальных гарантий высоко востребованным категориям работников МКДОУ.  Социальные выплаты гражданам, кроме публичных нормативных социальных выплат</t>
  </si>
  <si>
    <t>120</t>
  </si>
  <si>
    <t>0422560</t>
  </si>
  <si>
    <t>Газификация сельской территории городского округа Заречный</t>
  </si>
  <si>
    <t>Газификация сельской территории городского округа Заречный.  Иные закупки товаров, работ и услуг для государственных (муниципальных) нужд</t>
  </si>
  <si>
    <t>123</t>
  </si>
  <si>
    <t>0602250</t>
  </si>
  <si>
    <t>Организация деятельности по получению художественного образования в муниципальных учреждениях дополнительного образования</t>
  </si>
  <si>
    <t>Организация деятельности по получению художественного образования в муниципальных учреждениях дополнительного образования.  Иные закупки товаров, работ и услуг для государственных (муниципальных) нужд</t>
  </si>
  <si>
    <t>122</t>
  </si>
  <si>
    <t>Организация деятельности по получению художественного образования в муниципальных учреждениях дополнительного образования.  Расходы на выплаты персоналу казенных учреждений</t>
  </si>
  <si>
    <t>127</t>
  </si>
  <si>
    <t>126</t>
  </si>
  <si>
    <t>125</t>
  </si>
  <si>
    <t>135</t>
  </si>
  <si>
    <t>0602240</t>
  </si>
  <si>
    <t>Мероприятия в сфере культуры и искусства</t>
  </si>
  <si>
    <t>Мероприятия в сфере культуры и искусства.  Иные закупки товаров, работ и услуг для государственных (муниципальных) нужд</t>
  </si>
  <si>
    <t>132</t>
  </si>
  <si>
    <t>0602220</t>
  </si>
  <si>
    <t>Организация библиотечного обслуживания населения, формирование и хранение библиотечных фондов муниципальных библиотек</t>
  </si>
  <si>
    <t>Организация библиотечного обслуживания населения, формирование и хранение библиотечных фондов муниципальных библиотек.  Иные закупки товаров, работ и услуг для государственных (муниципальных) нужд</t>
  </si>
  <si>
    <t>131</t>
  </si>
  <si>
    <t>Организация библиотечного обслуживания населения, формирование и хранение библиотечных фондов муниципальных библиотек.  Расходы на выплаты персоналу казенных учреждений</t>
  </si>
  <si>
    <t>130</t>
  </si>
  <si>
    <t>0602210</t>
  </si>
  <si>
    <t>Организация деятельности муниципальных музеев</t>
  </si>
  <si>
    <t>Организация деятельности муниципальных музеев.  Иные закупки товаров, работ и услуг для государственных (муниципальных) нужд</t>
  </si>
  <si>
    <t>129</t>
  </si>
  <si>
    <t>Организация деятельности муниципальных музеев.  Расходы на выплаты персоналу казенных учреждений</t>
  </si>
  <si>
    <t>134</t>
  </si>
  <si>
    <t>0602230</t>
  </si>
  <si>
    <t>Организация деятельности учреждений культуры и искусства культурно-досуговой сферы</t>
  </si>
  <si>
    <t>Организация деятельности учреждений культуры и искусства культурно-досуговой сферы.  Иные закупки товаров, работ и услуг для государственных (муниципальных) нужд</t>
  </si>
  <si>
    <t>133</t>
  </si>
  <si>
    <t>Организация деятельности учреждений культуры и искусства культурно-досуговой сферы.  Расходы на выплаты персоналу казенных учреждений</t>
  </si>
  <si>
    <t>0602990</t>
  </si>
  <si>
    <t>Обеспечение реализации муниципальной программы "Развитие культуры в городском округе Заречный" на 2014-2016 годы</t>
  </si>
  <si>
    <t>Обеспечение реализации муниципальной программы "Развитие культуры в городском округе Заречный" на 2014-2016 годы.  Иные закупки товаров, работ и услуг для государственных (муниципальных) нужд</t>
  </si>
  <si>
    <t>137</t>
  </si>
  <si>
    <t>Обеспечение реализации муниципальной программы "Развитие культуры в городском округе Заречный" на 2014-2016 годы.  Расходы на выплаты персоналу казенных учреждений</t>
  </si>
  <si>
    <t>0302330</t>
  </si>
  <si>
    <t>9992001</t>
  </si>
  <si>
    <t>Расходы на выплаты персоналу государственных (муниципальных) органов</t>
  </si>
  <si>
    <t>9992004</t>
  </si>
  <si>
    <t>9992005</t>
  </si>
  <si>
    <t>9992095</t>
  </si>
  <si>
    <t>52</t>
  </si>
  <si>
    <t>730</t>
  </si>
  <si>
    <t>Обслуживание муниципального долга</t>
  </si>
  <si>
    <t>51</t>
  </si>
  <si>
    <t>9992065</t>
  </si>
  <si>
    <t>Процентные платежи по муниципальному долгу</t>
  </si>
  <si>
    <t>Процентные платежи по муниципальному долгу.  Обслуживание муниципального долга</t>
  </si>
  <si>
    <t>55</t>
  </si>
  <si>
    <t>0502520</t>
  </si>
  <si>
    <t>Содержание автомобильных дорог</t>
  </si>
  <si>
    <t>Содержание автомобильных дорог.  Иные закупки товаров, работ и услуг для государственных (муниципальных) нужд</t>
  </si>
  <si>
    <t>54</t>
  </si>
  <si>
    <t>0502510</t>
  </si>
  <si>
    <t>Капитальный и текущий ремонт дорог</t>
  </si>
  <si>
    <t>Капитальный и текущий ремонт дорог.  Иные закупки товаров, работ и услуг для государственных (муниципальных) нужд</t>
  </si>
  <si>
    <t>56</t>
  </si>
  <si>
    <t>0832170</t>
  </si>
  <si>
    <t>Безопасность дорожного движения</t>
  </si>
  <si>
    <t>Безопасность дорожного движения.  Иные закупки товаров, работ и услуг для государственных (муниципальных) нужд</t>
  </si>
  <si>
    <t>58</t>
  </si>
  <si>
    <t>61</t>
  </si>
  <si>
    <t>60</t>
  </si>
  <si>
    <t>67</t>
  </si>
  <si>
    <t>0432620</t>
  </si>
  <si>
    <t>Прочие мероприятия по благоустройству</t>
  </si>
  <si>
    <t>Прочие мероприятия по благоустройству.  Иные закупки товаров, работ и услуг для государственных (муниципальных) нужд</t>
  </si>
  <si>
    <t>66</t>
  </si>
  <si>
    <t>0432610</t>
  </si>
  <si>
    <t>Организация и содержание мест захоронения</t>
  </si>
  <si>
    <t>Организация и содержание мест захоронения.  Иные закупки товаров, работ и услуг для государственных (муниципальных) нужд</t>
  </si>
  <si>
    <t>65</t>
  </si>
  <si>
    <t>0432590</t>
  </si>
  <si>
    <t>Озеленение</t>
  </si>
  <si>
    <t>Озеленение.  Иные закупки товаров, работ и услуг для государственных (муниципальных) нужд</t>
  </si>
  <si>
    <t>64</t>
  </si>
  <si>
    <t>0432580</t>
  </si>
  <si>
    <t>63</t>
  </si>
  <si>
    <t>0432570</t>
  </si>
  <si>
    <t>Организация уличного освещения</t>
  </si>
  <si>
    <t>Организация уличного освещения.  Иные закупки товаров, работ и услуг для государственных (муниципальных) нужд</t>
  </si>
  <si>
    <t>71</t>
  </si>
  <si>
    <t>0462990</t>
  </si>
  <si>
    <t>70</t>
  </si>
  <si>
    <t>69</t>
  </si>
  <si>
    <t>0432630</t>
  </si>
  <si>
    <t>73</t>
  </si>
  <si>
    <t>75</t>
  </si>
  <si>
    <t>78</t>
  </si>
  <si>
    <t>0812110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</si>
  <si>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</si>
  <si>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здоровья.  Иные закупки товаров, работ и услуг для государственных (муниципальных) нужд</t>
  </si>
  <si>
    <t>77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</si>
  <si>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здоровья.  Расходы на выплаты персоналу казенных учреждений</t>
  </si>
  <si>
    <t>80</t>
  </si>
  <si>
    <t>0812990</t>
  </si>
  <si>
    <t>79</t>
  </si>
  <si>
    <t>82</t>
  </si>
  <si>
    <t>0812120</t>
  </si>
  <si>
    <t>Обеспечение первичных мер пожарной безопасности</t>
  </si>
  <si>
    <t>Обеспечение первичных мер пожарной безопасности.  Иные закупки товаров, работ и услуг для государственных (муниципальных) нужд</t>
  </si>
  <si>
    <t>84</t>
  </si>
  <si>
    <t>0812140</t>
  </si>
  <si>
    <t>Профилактика терроризма</t>
  </si>
  <si>
    <t>Профилактика терроризма.  Иные закупки товаров, работ и услуг для государственных (муниципальных) нужд</t>
  </si>
  <si>
    <t>83</t>
  </si>
  <si>
    <t>0812130</t>
  </si>
  <si>
    <t>Создание условий для создания и организации деятельности добровольной пожарной охраны</t>
  </si>
  <si>
    <t>Создание условий для создания и организации деятельности добровольной пожарной охраны.  Иные закупки товаров, работ и услуг для государственных (муниципальных) нужд</t>
  </si>
  <si>
    <t>87</t>
  </si>
  <si>
    <t>9992093</t>
  </si>
  <si>
    <t>86</t>
  </si>
  <si>
    <t>9992002</t>
  </si>
  <si>
    <t>9992003</t>
  </si>
  <si>
    <t>9992094</t>
  </si>
  <si>
    <t>9992293</t>
  </si>
  <si>
    <t>Содействие в развитии  малых форм хозяйствования в АПК</t>
  </si>
  <si>
    <t>810</t>
  </si>
  <si>
    <t>Субсидии юридическим лицам (кроме некоммерческих организаций), индивидуальным предпринимателям и физическим лицам</t>
  </si>
  <si>
    <t>Содействие в развитии  малых форм хозяйствования в АПК.  Субсидии юридическим лицам (кроме некоммерческих организаций), индивидуальным предпринимателям и физическим лицам</t>
  </si>
  <si>
    <t>9992291</t>
  </si>
  <si>
    <t>Экология и природные ресурсы</t>
  </si>
  <si>
    <t>Экология и природные ресурсы.  Иные закупки товаров, работ и услуг для государственных (муниципальных) нужд</t>
  </si>
  <si>
    <t>Транспортное обслуживание.  Субсидии юридическим лицам (кроме некоммерческих организаций), индивидуальным предпринимателям и физическим лицам</t>
  </si>
  <si>
    <t>9992102</t>
  </si>
  <si>
    <t>Осуществление мероприятий  по оформлению права собственности на автомобильные дороги местного значения</t>
  </si>
  <si>
    <t>Осуществление мероприятий  по оформлению права собственности на автомобильные дороги местного значения.  Иные закупки товаров, работ и услуг для государственных (муниципальных) нужд</t>
  </si>
  <si>
    <t>9992491</t>
  </si>
  <si>
    <t>Доплаты к пенсиям муниципальным служащим</t>
  </si>
  <si>
    <t>310</t>
  </si>
  <si>
    <t>Публичные нормативные социальные выплаты гражданам</t>
  </si>
  <si>
    <t>Доплаты к пенсиям муниципальным служащим.  Публичные нормативные социальные выплаты гражданам</t>
  </si>
  <si>
    <t>0302310</t>
  </si>
  <si>
    <t>Оказание адресной социальной помощи населению</t>
  </si>
  <si>
    <t>Оказание адресной социальной помощи населению.  Публичные нормативные социальные выплаты гражданам</t>
  </si>
  <si>
    <t>0302320</t>
  </si>
  <si>
    <t>630</t>
  </si>
  <si>
    <t>Субсидии некоммерческим организациям (за исключением государственных (муниципальных) учреждений)</t>
  </si>
  <si>
    <t>9992457</t>
  </si>
  <si>
    <t>Средства массовой информации</t>
  </si>
  <si>
    <t>Средства массовой информации.  Иные закупки товаров, работ и услуг для государственных (муниципальных) нужд</t>
  </si>
  <si>
    <t>93</t>
  </si>
  <si>
    <t>9992007</t>
  </si>
  <si>
    <t>92</t>
  </si>
  <si>
    <t>91</t>
  </si>
  <si>
    <t>9992006</t>
  </si>
  <si>
    <t>90</t>
  </si>
  <si>
    <t>Номер строки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</si>
  <si>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</si>
  <si>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</si>
  <si>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</si>
  <si>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</si>
  <si>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</si>
  <si>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</si>
  <si>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>на 2016 год</t>
  </si>
  <si>
    <t>на 2017 год</t>
  </si>
  <si>
    <t>Администрация городского округа Заречный.  Расходы на выплаты персоналу государственных (муниципальных) органов</t>
  </si>
  <si>
    <t>Администрация городского округа Заречный.  Иные закупки товаров, работ и услуг для государственных (муниципальных) нужд</t>
  </si>
  <si>
    <t>Ведомственная структура расходов бюджета городского округа Заречный на 2016 и 2017 годы</t>
  </si>
  <si>
    <t>ZSL</t>
  </si>
  <si>
    <t>YZ</t>
  </si>
  <si>
    <t>ZZWZZZY</t>
  </si>
  <si>
    <t>XV</t>
  </si>
  <si>
    <t>ZZZZZZV</t>
  </si>
  <si>
    <t>ZZZZZZX</t>
  </si>
  <si>
    <t>ZZ</t>
  </si>
  <si>
    <t>ZZZZZZY</t>
  </si>
  <si>
    <t>ZZXZZZW</t>
  </si>
  <si>
    <t>ZZXZZZZ</t>
  </si>
  <si>
    <t>ZZYZZZT</t>
  </si>
  <si>
    <t>ZZYZZZX</t>
  </si>
  <si>
    <t>ZZYZZZZ</t>
  </si>
  <si>
    <t>ZZXZZZY</t>
  </si>
  <si>
    <t>ZZWZZZZ</t>
  </si>
  <si>
    <t>ZWW</t>
  </si>
  <si>
    <t>XY</t>
  </si>
  <si>
    <t>ZUYZZZZ</t>
  </si>
  <si>
    <t>ZYV</t>
  </si>
  <si>
    <t>ZYU</t>
  </si>
  <si>
    <t>ZYX</t>
  </si>
  <si>
    <t>ZYY</t>
  </si>
  <si>
    <t>ZYZ</t>
  </si>
  <si>
    <t>ZYW</t>
  </si>
  <si>
    <t>ZWX</t>
  </si>
  <si>
    <t>ZSZ</t>
  </si>
  <si>
    <t>ZY</t>
  </si>
  <si>
    <t>ZSX</t>
  </si>
  <si>
    <t>ZSW</t>
  </si>
  <si>
    <t>ZSI</t>
  </si>
  <si>
    <t>TY</t>
  </si>
  <si>
    <t>ZST</t>
  </si>
  <si>
    <t>ZTY</t>
  </si>
  <si>
    <t>ZTZ</t>
  </si>
  <si>
    <t>ZVXZZZZ</t>
  </si>
  <si>
    <t>ZUXZZZV</t>
  </si>
  <si>
    <t>ZUXZZZW</t>
  </si>
  <si>
    <t>ZUXZZZX</t>
  </si>
  <si>
    <t>ZUXZZZY</t>
  </si>
  <si>
    <t>ZUXZZZZ</t>
  </si>
  <si>
    <t>ZUTZZZZ</t>
  </si>
  <si>
    <t>ZUXZZZT</t>
  </si>
  <si>
    <t>ZZZZZZU</t>
  </si>
  <si>
    <t>ZVZZZZV</t>
  </si>
  <si>
    <t>ZVZZZZX</t>
  </si>
  <si>
    <t>ZVZZZZW</t>
  </si>
  <si>
    <t>ZVZZZZY</t>
  </si>
  <si>
    <t>ZVZZZZZ</t>
  </si>
  <si>
    <t>ZSN</t>
  </si>
  <si>
    <t>ZSU</t>
  </si>
  <si>
    <t>ZSY</t>
  </si>
  <si>
    <t>ZSF</t>
  </si>
  <si>
    <t>SZ</t>
  </si>
  <si>
    <t>ZSJ</t>
  </si>
  <si>
    <t>ZSD</t>
  </si>
  <si>
    <t>XZ</t>
  </si>
  <si>
    <t>ZWZ</t>
  </si>
  <si>
    <t>ZWY</t>
  </si>
  <si>
    <t>UX</t>
  </si>
  <si>
    <t>ZSK</t>
  </si>
  <si>
    <t>ZSA</t>
  </si>
  <si>
    <t>ZSV</t>
  </si>
  <si>
    <t>ZZX</t>
  </si>
  <si>
    <t>1102</t>
  </si>
  <si>
    <t>Массовый спорт</t>
  </si>
  <si>
    <t>138</t>
  </si>
  <si>
    <t>10E02</t>
  </si>
  <si>
    <t>3248</t>
  </si>
  <si>
    <t>414=-1,400=-1,434=-1,418=-1</t>
  </si>
  <si>
    <t>139</t>
  </si>
  <si>
    <t>152</t>
  </si>
  <si>
    <t>145</t>
  </si>
  <si>
    <t>144</t>
  </si>
  <si>
    <t>141</t>
  </si>
  <si>
    <t>140</t>
  </si>
  <si>
    <t>149</t>
  </si>
  <si>
    <t>148</t>
  </si>
  <si>
    <t>153</t>
  </si>
  <si>
    <t>155</t>
  </si>
  <si>
    <t>154</t>
  </si>
  <si>
    <t>156</t>
  </si>
  <si>
    <t>157</t>
  </si>
  <si>
    <t>158</t>
  </si>
  <si>
    <t>161</t>
  </si>
  <si>
    <t>162</t>
  </si>
  <si>
    <t>163</t>
  </si>
  <si>
    <t>164</t>
  </si>
  <si>
    <t>166</t>
  </si>
  <si>
    <t>165</t>
  </si>
  <si>
    <t>173</t>
  </si>
  <si>
    <t>174</t>
  </si>
  <si>
    <t>176</t>
  </si>
  <si>
    <t>175</t>
  </si>
  <si>
    <t>180</t>
  </si>
  <si>
    <t>181</t>
  </si>
  <si>
    <t>167</t>
  </si>
  <si>
    <t>168</t>
  </si>
  <si>
    <t>172</t>
  </si>
  <si>
    <t>170</t>
  </si>
  <si>
    <t>169</t>
  </si>
  <si>
    <t>0214511</t>
  </si>
  <si>
    <t>0212411</t>
  </si>
  <si>
    <t>0212412</t>
  </si>
  <si>
    <t>0232482</t>
  </si>
  <si>
    <t>0224531</t>
  </si>
  <si>
    <t>0222452</t>
  </si>
  <si>
    <t>0222472</t>
  </si>
  <si>
    <t>0224540</t>
  </si>
  <si>
    <t>340</t>
  </si>
  <si>
    <t>Стипендии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</si>
  <si>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 Стипендии</t>
  </si>
  <si>
    <t>0232491</t>
  </si>
  <si>
    <t>0234560</t>
  </si>
  <si>
    <t>Организация и проведение городских мероприятий в сфере образования.  Иные закупки товаров, работ и услуг для государственных (муниципальных) нужд</t>
  </si>
  <si>
    <t>0602251</t>
  </si>
  <si>
    <t>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</t>
  </si>
  <si>
    <t>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(работ).  Иные закупки товаров, работ и услуг для государственных (муниципальных) нужд</t>
  </si>
  <si>
    <t>0732200</t>
  </si>
  <si>
    <t>Патриотическое воспитание молодежи</t>
  </si>
  <si>
    <t>Патриотическое воспитание молодежи.  Расходы на выплаты персоналу казенных учреждений</t>
  </si>
  <si>
    <t>143</t>
  </si>
  <si>
    <t>0602211</t>
  </si>
  <si>
    <t>Организация деятельности муниципальных музеев за счет доходов от оказания платных услуг (работ)</t>
  </si>
  <si>
    <t>Организация деятельности муниципальных музеев за счет доходов от оказания платных услуг (работ).  Иные закупки товаров, работ и услуг для государственных (муниципальных) нужд</t>
  </si>
  <si>
    <t>142</t>
  </si>
  <si>
    <t>Организация деятельности муниципальных музеев за счет доходов от оказания платных услуг (работ).  Расходы на выплаты персоналу казенных учреждений</t>
  </si>
  <si>
    <t>147</t>
  </si>
  <si>
    <t>0602221</t>
  </si>
  <si>
    <t>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</t>
  </si>
  <si>
    <t>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услуг.  Иные закупки товаров, работ и услуг для государственных (муниципальных) нужд</t>
  </si>
  <si>
    <t>146</t>
  </si>
  <si>
    <t>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услуг.  Расходы на выплаты персоналу казенных учреждений</t>
  </si>
  <si>
    <t>151</t>
  </si>
  <si>
    <t>0602231</t>
  </si>
  <si>
    <t>150</t>
  </si>
  <si>
    <t>160</t>
  </si>
  <si>
    <t>0712270</t>
  </si>
  <si>
    <t>Развитие физической культуры и спорта</t>
  </si>
  <si>
    <t>Развитие физической культуры и спорта.  Иные закупки товаров, работ и услуг для государственных (муниципальных) нужд</t>
  </si>
  <si>
    <t>159</t>
  </si>
  <si>
    <t>Развитие физической культуры и спорта.  Расходы на выплаты персоналу казенных учреждений</t>
  </si>
  <si>
    <t>177</t>
  </si>
  <si>
    <t>178</t>
  </si>
  <si>
    <t>9992090</t>
  </si>
  <si>
    <t>Развитие информационных технологий в финансово-бюджетной сфере</t>
  </si>
  <si>
    <t>Развитие информационных технологий в финансово-бюджетной сфере.  Иные закупки товаров, работ и услуг для государственных (муниципальных) нужд</t>
  </si>
  <si>
    <t>179</t>
  </si>
  <si>
    <t>9992097</t>
  </si>
  <si>
    <t>830</t>
  </si>
  <si>
    <t>Исполнение судебных актов</t>
  </si>
  <si>
    <t>0105</t>
  </si>
  <si>
    <t>Судебная система</t>
  </si>
  <si>
    <t>9885120</t>
  </si>
  <si>
    <t>{F17DB975-4700-4F0E-9994-58DB379829B4}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</si>
  <si>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</si>
  <si>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 в части финансирования расходов на оплату труда работников дошкольных образовательных организаций.  Расходы на выплаты персоналу казенных учреждений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</si>
  <si>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</si>
  <si>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платы.  Иные закупки товаров, работ и услуг для государственных (муниципальных) нужд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</si>
  <si>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</si>
  <si>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услуг.  Иные закупки товаров, работ и услуг для государственных (муниципальных) нужд</t>
  </si>
  <si>
    <t>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</t>
  </si>
  <si>
    <t>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(работ).  Иные закупки товаров, работ и услуг для государственных (муниципальных) нужд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</si>
  <si>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</si>
  <si>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организаций.  Расходы на выплаты персоналу казенных учреждений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</si>
  <si>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</si>
  <si>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(работ).  Иные закупки товаров, работ и услуг для государственных (муниципальных) нужд</t>
  </si>
  <si>
    <t>Осуществление мероприятий по организации питания в муниципальных общеобразовательных организациях за счет доходов от оказания платных услуг (работ)</t>
  </si>
  <si>
    <t>Осуществление мероприятий по организации питания в муниципальных общеобразовательных организациях за счет доходов от оказания платных услуг (работ).  Иные закупки товаров, работ и услуг для государственных (муниципальных) нужд</t>
  </si>
  <si>
    <t>Осуществление мероприятий по организации питания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</si>
  <si>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организациях.  Иные закупки товаров, работ и услуг для государственных (муниципальных) нужд</t>
  </si>
  <si>
    <t>Организация отдыха и оздоровления детей и подростков в городском округе Заречный за счет доходов от оказания платных услуг (работ)</t>
  </si>
  <si>
    <t>Организация отдыха и оздоровления детей и подростков в городском округе Заречный за счет доходов от оказания платных услуг (работ).  Иные закупки товаров, работ и услуг для государственных (муниципальных) нужд</t>
  </si>
  <si>
    <t>Организация отдыха детей в каникулярное время</t>
  </si>
  <si>
    <t>Организация отдыха детей в каникулярное время.  Иные закупки товаров, работ и услуг для государственных (муниципальных) нужд</t>
  </si>
  <si>
    <t>Организация деятельности учреждений культуры и искусства культурно-досуговой сферы за счет доходов от оказания платных услуг (работ)</t>
  </si>
  <si>
    <t>Организация деятельности учреждений культуры и искусства культурно-досуговой сферы за счет доходов от оказания платных услуг (работ).  Иные закупки товаров, работ и услуг для государственных (муниципальных) нужд</t>
  </si>
  <si>
    <t>Организация деятельности учреждений культуры и искусства культурно-досуговой сферы за счет доходов от оказания платных услуг (работ).  Расходы на выплаты персоналу казенных учреждений</t>
  </si>
  <si>
    <t>Проведение культурно-досуговых мероприятий для социально незащищенных категорий населения и с их участием</t>
  </si>
  <si>
    <t>Проведение культурно-досуговых мероприятий для социально незащищенных категорий населения и с их участием.  Иные закупки товаров, работ и услуг для государственных (муниципальных) нужд</t>
  </si>
  <si>
    <t>Глава городского округа Заречный</t>
  </si>
  <si>
    <t>Глава городского округа Заречный.  Расходы на выплаты персоналу государственных (муниципальных) органов</t>
  </si>
  <si>
    <t>Аппарат Думы городского округа Заречный</t>
  </si>
  <si>
    <t>Аппарат Думы городского округа Заречный.  Иные закупки товаров, работ и услуг для государственных (муниципальных) нужд</t>
  </si>
  <si>
    <t>Аппарат Думы городского округа Заречный.  Расходы на выплаты персоналу государственных (муниципальных) органов</t>
  </si>
  <si>
    <t>Финансовое управление администрации городского округа Заречный</t>
  </si>
  <si>
    <t>Финансовое управление администрации городского округа Заречный.  Иные закупки товаров, работ и услуг для государственных (муниципальных) нужд</t>
  </si>
  <si>
    <t>Финансовое управление администрации городского округа Заречный.  Расходы на выплаты персоналу государственных (муниципальных) органов</t>
  </si>
  <si>
    <t>Исполнение судебных актов, предусматривающих обращение взыскания на средства бюджета городского округа Заречный</t>
  </si>
  <si>
    <t>Исполнение судебных актов, предусматривающих обращение взыскания на средства бюджета городского округа Заречный.  Исполнение судебных актов</t>
  </si>
  <si>
    <t>Аппарат Администрации городского округа Заречный</t>
  </si>
  <si>
    <t>Глава Администрации городского округа Заречный</t>
  </si>
  <si>
    <t>Глава Администрации городского округа Заречный.  Расходы на выплаты персоналу государственных (муниципальных) органов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</si>
  <si>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Свердловкой области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</si>
  <si>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Свердловкой области.  Иные закупки товаров, работ и услуг для государственных (муниципальных) нужд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</si>
  <si>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</si>
  <si>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области.  Иные закупки товаров, работ и услуг для государственных (муниципальных) нужд</t>
  </si>
  <si>
    <t>Формирование и содержание муниципального архива</t>
  </si>
  <si>
    <t>Формирование и содержание муниципального архива.  Иные закупки товаров, работ и услуг для государственных (муниципальных) нужд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</si>
  <si>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</si>
  <si>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области.  Иные закупки товаров, работ и услуг для государственных (муниципальных) нужд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</si>
  <si>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</si>
  <si>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государственного полномочия Свердловской области по созданию административных комиссий.  Иные закупки товаров, работ и услуг для государственных (муниципальных) нужд</t>
  </si>
  <si>
    <t>МКУ ГО Заречный "Административное управление"</t>
  </si>
  <si>
    <t>МКУ ГО Заречный "Административное управление".  Иные закупки товаров, работ и услуг для государственных (муниципальных) нужд</t>
  </si>
  <si>
    <t>МКУ ГО Заречный "Административное управление".  Расходы на выплаты персоналу казенных учреждений</t>
  </si>
  <si>
    <t>Обеспечение реализации  подпрограммы  "Обеспечение безопасности жизнедеятельности населения"</t>
  </si>
  <si>
    <t>Обеспечение реализации  подпрограммы  "Обеспечение безопасности жизнедеятельности населения".  Иные закупки товаров, работ и услуг для государственных (муниципальных) нужд</t>
  </si>
  <si>
    <t>Обеспечение реализации  подпрограммы  "Обеспечение безопасности жизнедеятельности населения".  Расходы на выплаты персоналу казенных учреждений</t>
  </si>
  <si>
    <t>Формирование информационных ресурсов муниципального образования</t>
  </si>
  <si>
    <t>Формирование информационных ресурсов муниципального образования.  Иные закупки товаров, работ и услуг для государственных (муниципальных) нужд</t>
  </si>
  <si>
    <t>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 городского округа Заречный</t>
  </si>
  <si>
    <t>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 городского округа Заречный.  Иные закупки товаров, работ и услуг для государственных (муниципальных) нужд</t>
  </si>
  <si>
    <t>Содержание общегородской и сельской территории (ручная уборка)</t>
  </si>
  <si>
    <t>Содержание общегородской и сельской территории (ручная уборка).  Иные закупки товаров, работ и услуг для государственных (муниципальных) нужд</t>
  </si>
  <si>
    <t>Обеспечение деятельности МКУ ГО Заречный "ДЕЗ"</t>
  </si>
  <si>
    <t>Обеспечение деятельности МКУ ГО Заречный "ДЕЗ".  Иные закупки товаров, работ и услуг для государственных (муниципальных) нужд</t>
  </si>
  <si>
    <t>Обеспечение деятельности МКУ ГО Заречный "ДЕЗ".  Расходы на выплаты персоналу казенных учреждений</t>
  </si>
  <si>
    <t>Содержание безнадзорных животных</t>
  </si>
  <si>
    <t>Содержание безнадзорных животных.  Иные закупки товаров, работ и услуг для государственных (муниципальных) нужд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</si>
  <si>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</si>
  <si>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услуг.  Публичные нормативные социальные выплаты гражданам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</si>
  <si>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</si>
  <si>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  Публичные нормативные социальные выплаты гражданам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</si>
  <si>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</si>
  <si>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услуг.  Публичные нормативные социальные выплаты гражданам</t>
  </si>
  <si>
    <t>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</si>
  <si>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населения.  Субсидии некоммерческим организациям (за исключением государственных (муниципальных) учреждений)</t>
  </si>
  <si>
    <t>Руководитель Контрольно-счетной палаты городского округа Заречный</t>
  </si>
  <si>
    <t>Руководитель Контрольно-счетной палаты городского округа Заречный.  Иные закупки товаров, работ и услуг для государственных (муниципальных) нужд</t>
  </si>
  <si>
    <t>Руководитель Контрольно-счетной палаты городского округа Заречный.  Расходы на выплаты персоналу государственных (муниципальных) органов</t>
  </si>
  <si>
    <t>183</t>
  </si>
  <si>
    <t>Контрольно-счетная палата городского округа Заречный</t>
  </si>
  <si>
    <t>Контрольно-счетная палата городского округа Заречный.  Иные закупки товаров, работ и услуг для государственных (муниципальных) нужд</t>
  </si>
  <si>
    <t>182</t>
  </si>
  <si>
    <t>Контрольно-счетная палата городского округа Заречный.  Расходы на выплаты персоналу государственных (муниципальных) органов</t>
  </si>
  <si>
    <t>0722280</t>
  </si>
  <si>
    <t>Реализация мероприятий по работе с молодежью</t>
  </si>
  <si>
    <t>Реализация мероприятий по работе с молодежью.  Иные закупки товаров, работ и услуг для государственных (муниципальных) нужд</t>
  </si>
  <si>
    <t>0452720</t>
  </si>
  <si>
    <t>Подготовка инженерной инфраструктуры земельных участков для жилищного строительства</t>
  </si>
  <si>
    <t>Подготовка инженерной инфраструктуры земельных участков для жилищного строительства.  Бюджетные инвестиции</t>
  </si>
  <si>
    <t>0452660</t>
  </si>
  <si>
    <t>Замена лифтов в многоквартирных домах</t>
  </si>
  <si>
    <t>Замена лифтов в многоквартирных домах.  Иные закупки товаров, работ и услуг для государственных (муниципальных) нужд</t>
  </si>
  <si>
    <t>0442670</t>
  </si>
  <si>
    <t>Разработка и строительство Муранитного МПВ</t>
  </si>
  <si>
    <t>Разработка и строительство Муранитного МПВ.  Бюджетные инвестиции</t>
  </si>
  <si>
    <t>0442650</t>
  </si>
  <si>
    <t>Проектирование и строительство очистных сооружений на сельской территории городского округа Заречный</t>
  </si>
  <si>
    <t>Проектирование и строительство очистных сооружений на сельской территории городского округа Заречный.  Бюджетные инвестиции</t>
  </si>
  <si>
    <t>0412550</t>
  </si>
  <si>
    <t>Развитие систем коммунальной инфраструктуры</t>
  </si>
  <si>
    <t>Развитие систем коммунальной инфраструктуры.  Бюджетные инвестиции</t>
  </si>
  <si>
    <t>Развитие систем коммунальной инфраструктуры.  Иные закупки товаров, работ и услуг для государственных (муниципальных) нужд</t>
  </si>
  <si>
    <t>0412540</t>
  </si>
  <si>
    <t>Оснащение приборами учета многоквартирных домов на сельской территории городского округа Заречный</t>
  </si>
  <si>
    <t>Оснащение приборами учета многоквартирных домов на сельской территории городского округа Заречный.  Иные закупки товаров, работ и услуг для государственных (муниципальных) нужд</t>
  </si>
  <si>
    <t>0432560</t>
  </si>
  <si>
    <t>Прокладка и ремонт кабельных линий</t>
  </si>
  <si>
    <t>Прокладка и ремонт кабельных линий.  Иные закупки товаров, работ и услуг для государственных (муниципальных) нужд</t>
  </si>
  <si>
    <t>Подготовка проектной документации для строительства объектов социальной сферы.  Бюджетные инвестиции</t>
  </si>
  <si>
    <t>0602260</t>
  </si>
  <si>
    <t>ZXYZZZZ</t>
  </si>
  <si>
    <t>ZTW</t>
  </si>
  <si>
    <t>ZUUZZZX</t>
  </si>
  <si>
    <t>ZUUZZZZ</t>
  </si>
  <si>
    <t>ZUWZZZY</t>
  </si>
  <si>
    <t>ZUWZZZZ</t>
  </si>
  <si>
    <t>ZUZZZZY</t>
  </si>
  <si>
    <t>ZUZZZZZ</t>
  </si>
  <si>
    <t>ZUXZZZQ</t>
  </si>
  <si>
    <t>ZYT</t>
  </si>
  <si>
    <t>Приложение № 8</t>
  </si>
  <si>
    <t>0111</t>
  </si>
  <si>
    <t>Резервные фонды</t>
  </si>
  <si>
    <t>9992070</t>
  </si>
  <si>
    <t>Резервный фонд</t>
  </si>
  <si>
    <t>870</t>
  </si>
  <si>
    <t>Резервные средства</t>
  </si>
  <si>
    <t>Резервный фонд.  Резервные средства</t>
  </si>
  <si>
    <t>1502101</t>
  </si>
  <si>
    <t>Осуществление мероприятий в области земельных отношений</t>
  </si>
  <si>
    <t>Осуществление мероприятий в области земельных отношений.  Иные закупки товаров, работ и услуг для государственных (муниципальных) нужд</t>
  </si>
  <si>
    <t>1204610</t>
  </si>
  <si>
    <t>1202096</t>
  </si>
  <si>
    <t>9992098</t>
  </si>
  <si>
    <t>МКУ ГО Заречный "Управление муниципального заказа"</t>
  </si>
  <si>
    <t>МКУ ГО Заречный "Управление муниципального заказа".  Иные закупки товаров, работ и услуг для государственных (муниципальных) нужд</t>
  </si>
  <si>
    <t>МКУ ГО Заречный "Управление муниципального заказа".  Расходы на выплаты персоналу казенных учреждений</t>
  </si>
  <si>
    <t>9992540</t>
  </si>
  <si>
    <t>Оплата коммунальных услуг и содержание муниципального жилья</t>
  </si>
  <si>
    <t>Оплата коммунальных услуг и содержание муниципального жилья.  Иные закупки товаров, работ и услуг для государственных (муниципальных) нужд</t>
  </si>
  <si>
    <t>9884110</t>
  </si>
  <si>
    <t>9884120</t>
  </si>
  <si>
    <t>Взносы муниципального образования в Ассоциации и Фонды</t>
  </si>
  <si>
    <t>Взносы муниципального образования в Ассоциации и Фонды.  Иные закупки товаров, работ и услуг для государственных (муниципальных) нужд</t>
  </si>
  <si>
    <t>0314</t>
  </si>
  <si>
    <t>Другие вопросы в области национальной безопасности и правоохранительной деятельности</t>
  </si>
  <si>
    <t>1402103</t>
  </si>
  <si>
    <t>1302294</t>
  </si>
  <si>
    <t>Содействие развитию малого и среднего предпринимательства</t>
  </si>
  <si>
    <t>Содействие развитию малого и среднего предпринимательства.  Субсидии юридическим лицам (кроме некоммерческих организаций), индивидуальным предпринимателям и физическим лицам</t>
  </si>
  <si>
    <t>9992104</t>
  </si>
  <si>
    <t>Разработка концепции индустриального парка Муранитный</t>
  </si>
  <si>
    <t>Разработка концепции индустриального парка Муранитный.  Иные закупки товаров, работ и услуг для государственных (муниципальных) нужд</t>
  </si>
  <si>
    <t>0452710</t>
  </si>
  <si>
    <t>Строительство жилых домов муниципального жилого фонда</t>
  </si>
  <si>
    <t>410</t>
  </si>
  <si>
    <t>Бюджетные инвестиции</t>
  </si>
  <si>
    <t>Строительство жилых домов муниципального жилого фонда.  Бюджетные инвестиции</t>
  </si>
  <si>
    <t>0472690</t>
  </si>
  <si>
    <t>Улучшение жилищных условий граждан за счет проведения капитального ремонта имущества многоквартирных домов</t>
  </si>
  <si>
    <t>Улучшение жилищных условий граждан за счет проведения капитального ремонта имущества многоквартирных домов.  Иные закупки товаров, работ и услуг для государственных (муниципальных) нужд</t>
  </si>
  <si>
    <t>0432550</t>
  </si>
  <si>
    <t>Замена опор уличного освещения</t>
  </si>
  <si>
    <t>Замена опор уличного освещения.  Иные закупки товаров, работ и услуг для государственных (муниципальных) нужд</t>
  </si>
  <si>
    <t>9992080</t>
  </si>
  <si>
    <t>Подготовка инвестиционных программ (проектов) развития общественной инфраструктуры муниципального значения, строительство объектов инженерной  инфраструктуры, строительство жилья для обеспечения жилыми помещениями граждан, нуждающихся в улучшении жилищных условий</t>
  </si>
  <si>
    <t>Подготовка инвестиционных программ (проектов) развития общественной инфраструктуры муниципального значения, строительство объектов инженерной  инфраструктуры, строительство жилья для обеспечения жилыми помещениями граждан, нуждающихся в улучшении жилищных условий.  Иные закупки товаров, работ и услуг для государственных (муниципальных) нужд</t>
  </si>
  <si>
    <t>0462991</t>
  </si>
  <si>
    <t>Обеспечение деятельности МКУ ГО Заречный "ДЕЗ" за счет доходов от оказания платных услуг (работ)</t>
  </si>
  <si>
    <t>Обеспечение деятельности МКУ ГО Заречный "ДЕЗ" за счет доходов от оказания платных услуг (работ).  Иные закупки товаров, работ и услуг для государственных (муниципальных) нужд</t>
  </si>
  <si>
    <t>0432631</t>
  </si>
  <si>
    <t>Содержание безнадзорных животных за счет безвозмездных поступлений</t>
  </si>
  <si>
    <t>Содержание безнадзорных животных за счет безвозмездных поступлений.  Иные закупки товаров, работ и услуг для государственных (муниципальных) нужд</t>
  </si>
  <si>
    <t>Подготовка проектной документации для строительства объектов социальной сферы</t>
  </si>
  <si>
    <t>0909</t>
  </si>
  <si>
    <t>Другие вопросы в области здравоохранения</t>
  </si>
  <si>
    <t>0902700</t>
  </si>
  <si>
    <t>Мероприятия по профилактике ВИЧ-инфекции</t>
  </si>
  <si>
    <t>Мероприятия по профилактике ВИЧ-инфекции.  Иные закупки товаров, работ и услуг для государственных (муниципальных) нужд</t>
  </si>
  <si>
    <t>1102495</t>
  </si>
  <si>
    <t>Предоставление региональных социальных выплат молодым семьям на улучшение жилищных условий</t>
  </si>
  <si>
    <t>Предоставление региональных социальных выплат молодым семьям на улучшение жилищных условий.  Социальные выплаты гражданам, кроме публичных нормативных социальных выплат</t>
  </si>
  <si>
    <t>0102492</t>
  </si>
  <si>
    <t>Предоставление социальных выплат молодым семьям на приобретение (строительство) жилья</t>
  </si>
  <si>
    <t>Предоставление социальных выплат молодым семьям на приобретение (строительство) жилья.  Социальные выплаты гражданам, кроме публичных нормативных социальных выплат</t>
  </si>
  <si>
    <t>9992493</t>
  </si>
  <si>
    <t>Обеспечение жильем малоимущих граждан</t>
  </si>
  <si>
    <t>Обеспечение жильем малоимущих граждан.  Социальные выплаты гражданам, кроме публичных нормативных социальных выплат</t>
  </si>
  <si>
    <t>0305250</t>
  </si>
  <si>
    <t>0304920</t>
  </si>
  <si>
    <t>0304910</t>
  </si>
  <si>
    <t>171</t>
  </si>
  <si>
    <t>ZZZZZZQ</t>
  </si>
  <si>
    <t>ZZZZZZS</t>
  </si>
  <si>
    <t>ZZZZZZT</t>
  </si>
  <si>
    <t>ZZXZZZU</t>
  </si>
  <si>
    <t>ZZYZZZP</t>
  </si>
  <si>
    <t>ZZYZZZR</t>
  </si>
  <si>
    <t>ZZYZZZS</t>
  </si>
  <si>
    <t>ZZYZZZV</t>
  </si>
  <si>
    <t>XW</t>
  </si>
  <si>
    <t>ZZXZZZV</t>
  </si>
  <si>
    <t>ZZXZZZX</t>
  </si>
  <si>
    <t>ZYS</t>
  </si>
  <si>
    <t>ZXXZZZZ</t>
  </si>
  <si>
    <t>ZYP</t>
  </si>
  <si>
    <t>ZYQ</t>
  </si>
  <si>
    <t>ZYR</t>
  </si>
  <si>
    <t>ZXZZZZZ</t>
  </si>
  <si>
    <t>ZS3ZZYY</t>
  </si>
  <si>
    <t>ZS3ZZZH</t>
  </si>
  <si>
    <t>SX</t>
  </si>
  <si>
    <t>10105</t>
  </si>
  <si>
    <t>ZS3ZZZ8</t>
  </si>
  <si>
    <t>1010C</t>
  </si>
  <si>
    <t>ZS3ZZZS</t>
  </si>
  <si>
    <t>ST</t>
  </si>
  <si>
    <t>ZKZ</t>
  </si>
  <si>
    <t>ZNY</t>
  </si>
  <si>
    <t>ZNZ</t>
  </si>
  <si>
    <t>ZS3ZZYV</t>
  </si>
  <si>
    <t>ZS3ZZYZ</t>
  </si>
  <si>
    <t>ZS3ZZZ1</t>
  </si>
  <si>
    <t>ZS3ZZZ3</t>
  </si>
  <si>
    <t>ZS3ZZZ5</t>
  </si>
  <si>
    <t>ZS3ZZZ6</t>
  </si>
  <si>
    <t>ZS3ZZZK</t>
  </si>
  <si>
    <t>1030E</t>
  </si>
  <si>
    <t>ZLZ</t>
  </si>
  <si>
    <t>ZMZ</t>
  </si>
  <si>
    <t>ZS3ZZZ0</t>
  </si>
  <si>
    <t>ZUUZZZY</t>
  </si>
  <si>
    <t>WZ</t>
  </si>
  <si>
    <t>ZUVZZZZ</t>
  </si>
  <si>
    <t>ZS3ZZYW</t>
  </si>
  <si>
    <t>ZUXZZZS</t>
  </si>
  <si>
    <t>ZS3ZZYX</t>
  </si>
  <si>
    <t>ZUTZZZY</t>
  </si>
  <si>
    <t>ZUXZZZR</t>
  </si>
  <si>
    <t>ZZZZZZR</t>
  </si>
  <si>
    <t>ZZYZZZQ</t>
  </si>
  <si>
    <t>1090A</t>
  </si>
  <si>
    <t>ZRZ</t>
  </si>
  <si>
    <t>ZOZ</t>
  </si>
  <si>
    <t>ZPZ</t>
  </si>
  <si>
    <t>ZQZ</t>
  </si>
  <si>
    <t>ZS3ZZZ4</t>
  </si>
  <si>
    <t>ZUVZZZY</t>
  </si>
  <si>
    <t>ZWT</t>
  </si>
  <si>
    <t>ZWU</t>
  </si>
  <si>
    <t>ZWV</t>
  </si>
  <si>
    <t>ZS3ZZZQ</t>
  </si>
  <si>
    <t>Вариант=_Бюджет 2015_РАБОЧИЙ;
Табл=Расходы МО 2015-2017;
ЭКР=000;
Дата=201600;
Версии=000;
МО=25;
ДопКл_МО=000000;</t>
  </si>
  <si>
    <t>Вариант=_Бюджет 2015_РАБОЧИЙ;
Табл=Расходы МО 2015-2017;
ЭКР=000;
Дата=201700;
Версии=000;
МО=25;
ДопКл_МО=000000;</t>
  </si>
  <si>
    <t>10104</t>
  </si>
  <si>
    <t>004</t>
  </si>
  <si>
    <t>10103</t>
  </si>
  <si>
    <t>Расп_МО
Ведомство</t>
  </si>
  <si>
    <t>RG_19_1</t>
  </si>
  <si>
    <t>Утверждено решением</t>
  </si>
  <si>
    <t>Думы городского округа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</si>
  <si>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</si>
  <si>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</si>
  <si>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</si>
  <si>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0701</t>
  </si>
  <si>
    <t>Дошкольное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</si>
  <si>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</si>
  <si>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</si>
  <si>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</si>
  <si>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</si>
  <si>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</si>
  <si>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</si>
  <si>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</si>
  <si>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</si>
  <si>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</si>
  <si>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</si>
  <si>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</si>
  <si>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</si>
  <si>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</si>
  <si>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</si>
  <si>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</si>
  <si>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</si>
  <si>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</si>
  <si>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</si>
  <si>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</si>
  <si>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1003</t>
  </si>
  <si>
    <t>Социальное обеспечение населения</t>
  </si>
  <si>
    <t>10701</t>
  </si>
  <si>
    <t>10707</t>
  </si>
  <si>
    <t>10709</t>
  </si>
  <si>
    <t>10102</t>
  </si>
  <si>
    <t>1004</t>
  </si>
  <si>
    <t>Другие общегосударственные вопросы</t>
  </si>
  <si>
    <t>Охрана семьи и детства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</si>
  <si>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</si>
  <si>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</si>
  <si>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10A03</t>
  </si>
  <si>
    <t>10A04</t>
  </si>
  <si>
    <t>1010E</t>
  </si>
  <si>
    <t>901</t>
  </si>
  <si>
    <t>0113</t>
  </si>
  <si>
    <t>906</t>
  </si>
  <si>
    <t>908</t>
  </si>
  <si>
    <t>Другие вопросы в области культуры, кинематографии</t>
  </si>
  <si>
    <t>912</t>
  </si>
  <si>
    <t>009</t>
  </si>
  <si>
    <t>919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</si>
  <si>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</si>
  <si>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</si>
  <si>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10106</t>
  </si>
  <si>
    <t>RGD_1_000_Версии_МО_000000</t>
  </si>
  <si>
    <t>0310</t>
  </si>
  <si>
    <t>Обеспечение пожарной безопасности</t>
  </si>
  <si>
    <t>1030A</t>
  </si>
  <si>
    <t>RG_23_1</t>
  </si>
  <si>
    <t>{FA1F2D82-F249-437F-88C3-3F6ABDBECA05}</t>
  </si>
  <si>
    <t>39</t>
  </si>
  <si>
    <t>40</t>
  </si>
  <si>
    <t>42</t>
  </si>
  <si>
    <t>43</t>
  </si>
  <si>
    <t>0405</t>
  </si>
  <si>
    <t>Сельское хозяйство и рыболовство</t>
  </si>
  <si>
    <t>0407</t>
  </si>
  <si>
    <t>Лесное хозяйство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</si>
  <si>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</si>
  <si>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</si>
  <si>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</si>
  <si>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</si>
  <si>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</si>
  <si>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0410</t>
  </si>
  <si>
    <t>Связь и информатика</t>
  </si>
  <si>
    <t>1006</t>
  </si>
  <si>
    <t>Другие вопросы в области социальной политики</t>
  </si>
  <si>
    <t>ZZV</t>
  </si>
  <si>
    <t>1040A</t>
  </si>
  <si>
    <t>10A06</t>
  </si>
  <si>
    <t>Сумма на 2016 год</t>
  </si>
  <si>
    <t>Жилищное хозяйство</t>
  </si>
  <si>
    <t>0605</t>
  </si>
  <si>
    <t>Другие вопросы в области охраны окружающей среды</t>
  </si>
  <si>
    <t>1202</t>
  </si>
  <si>
    <t>Периодическая печать и издательства</t>
  </si>
  <si>
    <t>41</t>
  </si>
  <si>
    <t>49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</si>
  <si>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</si>
  <si>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</si>
  <si>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</si>
  <si>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</si>
  <si>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</si>
  <si>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</si>
  <si>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44</t>
  </si>
  <si>
    <t>45</t>
  </si>
  <si>
    <t>46</t>
  </si>
  <si>
    <t>47</t>
  </si>
  <si>
    <t>48</t>
  </si>
  <si>
    <t>1301</t>
  </si>
  <si>
    <t>Обслуживание государственного внутреннего и муниципального долга</t>
  </si>
  <si>
    <t>10405</t>
  </si>
  <si>
    <t>10407</t>
  </si>
  <si>
    <t>10408</t>
  </si>
  <si>
    <t>1040C</t>
  </si>
  <si>
    <t>10501</t>
  </si>
  <si>
    <t>10605</t>
  </si>
  <si>
    <t>10D02</t>
  </si>
  <si>
    <t>10502</t>
  </si>
  <si>
    <t>10503</t>
  </si>
  <si>
    <t>10505</t>
  </si>
  <si>
    <t>10F01</t>
  </si>
  <si>
    <t>EXPR_30</t>
  </si>
  <si>
    <t>EXPR_31</t>
  </si>
  <si>
    <t>финансово-экономическое управление администрации городского округа Заречный</t>
  </si>
  <si>
    <t>Муниципальное казенное учреждение "Управление культуры, спорта и молодежной политики городского округа Заречный"</t>
  </si>
  <si>
    <t>Муниципальное казенное учреждение "Управление образования городского округа Заречный"</t>
  </si>
  <si>
    <t>Колнтрольно-счетная палата городского округа Заречный</t>
  </si>
  <si>
    <t>913</t>
  </si>
  <si>
    <t>Администрация городского округа Заречный</t>
  </si>
  <si>
    <t>0409</t>
  </si>
  <si>
    <t>Дорожное хозяйство (дорожные фонды)</t>
  </si>
  <si>
    <t>ZZQ</t>
  </si>
  <si>
    <t>ZZT</t>
  </si>
  <si>
    <t>ZZU</t>
  </si>
  <si>
    <t>10409</t>
  </si>
  <si>
    <t>ZZW</t>
  </si>
  <si>
    <t>ZZZ</t>
  </si>
  <si>
    <t>Сумма на 2015 год</t>
  </si>
  <si>
    <t>Лист1</t>
  </si>
  <si>
    <t>CalcsheetClient.Data</t>
  </si>
  <si>
    <t>[RowID]</t>
  </si>
  <si>
    <t>Формула для нумерации колонок</t>
  </si>
  <si>
    <t/>
  </si>
  <si>
    <t>OrderPrintable</t>
  </si>
  <si>
    <t>ФКР
Код</t>
  </si>
  <si>
    <t>ЦС_МО
Код</t>
  </si>
  <si>
    <t>ВР_МО
Код</t>
  </si>
  <si>
    <t>Формула
Наименование</t>
  </si>
  <si>
    <t>Наименование</t>
  </si>
  <si>
    <t>{A9331DDF-E76E-45EB-8967-E4A932B8E5D5}</t>
  </si>
  <si>
    <t>[Bookmark]</t>
  </si>
  <si>
    <t>1</t>
  </si>
  <si>
    <t>000000</t>
  </si>
  <si>
    <t>000</t>
  </si>
  <si>
    <t>3</t>
  </si>
  <si>
    <t>4</t>
  </si>
  <si>
    <t>5</t>
  </si>
  <si>
    <t>6</t>
  </si>
  <si>
    <t>Код раз-
дела, под-
раз-
дела</t>
  </si>
  <si>
    <t>format</t>
  </si>
  <si>
    <t>0</t>
  </si>
  <si>
    <t>0000</t>
  </si>
  <si>
    <t>Распределение средств местного бюджета по главным распорядителям бюджетных средств по разделам, подразделам, целевым статьям и видам расходов функциональной классификации расходов бюджетов Российской Федерации</t>
  </si>
  <si>
    <t xml:space="preserve">Приложение </t>
  </si>
  <si>
    <t>к решению о бюджете</t>
  </si>
  <si>
    <t>на 2007 год</t>
  </si>
  <si>
    <t>{BCA46A6B-3BB0-4A91-A9AC-1B522967E3DD}</t>
  </si>
  <si>
    <t>Код ФКР</t>
  </si>
  <si>
    <t>Формула
Код ФКР</t>
  </si>
  <si>
    <t>Расп_МО
Описание</t>
  </si>
  <si>
    <t>ФКР
Описание</t>
  </si>
  <si>
    <t>ЦС_МО
Описание</t>
  </si>
  <si>
    <t>ВР_МО
Описание</t>
  </si>
  <si>
    <t>CLS_F_Description_30</t>
  </si>
  <si>
    <t>CLS_S_30</t>
  </si>
  <si>
    <t>CLS_F_FullBusinessCode_13</t>
  </si>
  <si>
    <t>CLS_F_Description_13</t>
  </si>
  <si>
    <t>CLS_S_13</t>
  </si>
  <si>
    <t>CLS_F_FullBusinessCode_28</t>
  </si>
  <si>
    <t>CLS_F_Description_28</t>
  </si>
  <si>
    <t>CLS_S_28</t>
  </si>
  <si>
    <t>CLS_F_FullBusinessCode_29</t>
  </si>
  <si>
    <t>CLS_F_Description_29</t>
  </si>
  <si>
    <t>CLS_S_29</t>
  </si>
  <si>
    <t>CLS_A_169_30</t>
  </si>
  <si>
    <t>Все</t>
  </si>
  <si>
    <t>9600</t>
  </si>
  <si>
    <t>Всего расходов</t>
  </si>
  <si>
    <t>2</t>
  </si>
  <si>
    <t>0702</t>
  </si>
  <si>
    <t>Общее образование</t>
  </si>
  <si>
    <t>7</t>
  </si>
  <si>
    <t>8</t>
  </si>
  <si>
    <t>9</t>
  </si>
  <si>
    <t>10</t>
  </si>
  <si>
    <t>11</t>
  </si>
  <si>
    <t>12</t>
  </si>
  <si>
    <t>13</t>
  </si>
  <si>
    <t>0801</t>
  </si>
  <si>
    <t>Культура</t>
  </si>
  <si>
    <t>14</t>
  </si>
  <si>
    <t>15</t>
  </si>
  <si>
    <t>16</t>
  </si>
  <si>
    <t>17</t>
  </si>
  <si>
    <t>18</t>
  </si>
  <si>
    <t>19</t>
  </si>
  <si>
    <t>0309</t>
  </si>
  <si>
    <t>20</t>
  </si>
  <si>
    <t>21</t>
  </si>
  <si>
    <t>22</t>
  </si>
  <si>
    <t>23</t>
  </si>
  <si>
    <t>001</t>
  </si>
  <si>
    <t>10702</t>
  </si>
  <si>
    <t>002</t>
  </si>
  <si>
    <t>10801</t>
  </si>
  <si>
    <t>10806</t>
  </si>
  <si>
    <t>10309</t>
  </si>
  <si>
    <t>Расп_МО Описание</t>
  </si>
  <si>
    <t>ФКР Код</t>
  </si>
  <si>
    <t>ФКР Описание</t>
  </si>
  <si>
    <t>Целевая статья</t>
  </si>
  <si>
    <t>ЦС_МО Описание</t>
  </si>
  <si>
    <t>Вид расхода</t>
  </si>
  <si>
    <t>ВР_МО Описание</t>
  </si>
  <si>
    <t>24</t>
  </si>
  <si>
    <t>25</t>
  </si>
  <si>
    <t>0104</t>
  </si>
  <si>
    <t>Дума городского округа Заречный</t>
  </si>
  <si>
    <t>0103</t>
  </si>
  <si>
    <t>94</t>
  </si>
  <si>
    <t>95</t>
  </si>
  <si>
    <t>97</t>
  </si>
  <si>
    <t>102</t>
  </si>
  <si>
    <t>111</t>
  </si>
  <si>
    <t>113</t>
  </si>
  <si>
    <t>116</t>
  </si>
  <si>
    <t>118</t>
  </si>
  <si>
    <t>119</t>
  </si>
  <si>
    <t>121</t>
  </si>
  <si>
    <t>124</t>
  </si>
  <si>
    <t>128</t>
  </si>
  <si>
    <t>от  18.12.2014 г.  № 139-Р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</si>
</sst>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49" fontId="7" fillId="0" borderId="0" xfId="0" applyNumberFormat="1" applyFont="1" applyAlignment="1">
      <alignment wrapText="1"/>
    </xf>
    <xf numFmtId="49" fontId="2" fillId="33" borderId="0" xfId="0" applyNumberFormat="1" applyFont="1" applyFill="1" applyAlignment="1" quotePrefix="1">
      <alignment wrapText="1"/>
    </xf>
    <xf numFmtId="49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Fill="1" applyAlignment="1">
      <alignment horizontal="right" wrapText="1"/>
    </xf>
    <xf numFmtId="0" fontId="3" fillId="0" borderId="0" xfId="0" applyNumberFormat="1" applyFont="1" applyAlignment="1" quotePrefix="1">
      <alignment wrapText="1"/>
    </xf>
    <xf numFmtId="0" fontId="8" fillId="0" borderId="10" xfId="0" applyNumberFormat="1" applyFont="1" applyBorder="1" applyAlignment="1">
      <alignment horizontal="left" wrapText="1"/>
    </xf>
    <xf numFmtId="0" fontId="9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left" wrapText="1"/>
    </xf>
    <xf numFmtId="49" fontId="9" fillId="0" borderId="0" xfId="0" applyNumberFormat="1" applyFont="1" applyFill="1" applyAlignment="1" quotePrefix="1">
      <alignment horizontal="center" wrapText="1"/>
    </xf>
    <xf numFmtId="49" fontId="10" fillId="0" borderId="0" xfId="0" applyNumberFormat="1" applyFont="1" applyAlignment="1" quotePrefix="1">
      <alignment wrapText="1"/>
    </xf>
    <xf numFmtId="3" fontId="10" fillId="0" borderId="0" xfId="0" applyNumberFormat="1" applyFont="1" applyAlignment="1" quotePrefix="1">
      <alignment wrapText="1"/>
    </xf>
    <xf numFmtId="3" fontId="9" fillId="0" borderId="0" xfId="0" applyNumberFormat="1" applyFont="1" applyFill="1" applyAlignment="1" quotePrefix="1">
      <alignment wrapText="1"/>
    </xf>
    <xf numFmtId="49" fontId="11" fillId="0" borderId="0" xfId="0" applyNumberFormat="1" applyFont="1" applyFill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3" fontId="11" fillId="0" borderId="10" xfId="0" applyNumberFormat="1" applyFont="1" applyBorder="1" applyAlignment="1" quotePrefix="1">
      <alignment horizontal="right" wrapText="1"/>
    </xf>
    <xf numFmtId="3" fontId="11" fillId="0" borderId="0" xfId="0" applyNumberFormat="1" applyFont="1" applyFill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 quotePrefix="1">
      <alignment horizontal="right" wrapText="1"/>
    </xf>
    <xf numFmtId="49" fontId="11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 quotePrefix="1">
      <alignment horizontal="right" wrapText="1"/>
    </xf>
    <xf numFmtId="3" fontId="9" fillId="0" borderId="10" xfId="0" applyNumberFormat="1" applyFont="1" applyFill="1" applyBorder="1" applyAlignment="1">
      <alignment wrapText="1"/>
    </xf>
    <xf numFmtId="49" fontId="11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wrapText="1"/>
    </xf>
    <xf numFmtId="49" fontId="10" fillId="0" borderId="0" xfId="0" applyNumberFormat="1" applyFont="1" applyAlignment="1" quotePrefix="1">
      <alignment/>
    </xf>
    <xf numFmtId="49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 quotePrefix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0" fillId="0" borderId="0" xfId="0" applyNumberFormat="1" applyFont="1" applyAlignment="1" quotePrefix="1">
      <alignment wrapText="1"/>
    </xf>
    <xf numFmtId="49" fontId="11" fillId="0" borderId="0" xfId="0" applyNumberFormat="1" applyFont="1" applyFill="1" applyAlignment="1" quotePrefix="1">
      <alignment horizontal="center" wrapText="1"/>
    </xf>
    <xf numFmtId="49" fontId="12" fillId="0" borderId="0" xfId="0" applyNumberFormat="1" applyFont="1" applyAlignment="1" quotePrefix="1">
      <alignment wrapText="1"/>
    </xf>
    <xf numFmtId="3" fontId="12" fillId="0" borderId="0" xfId="0" applyNumberFormat="1" applyFont="1" applyAlignment="1" quotePrefix="1">
      <alignment wrapText="1"/>
    </xf>
    <xf numFmtId="3" fontId="11" fillId="0" borderId="0" xfId="0" applyNumberFormat="1" applyFont="1" applyFill="1" applyAlignment="1" quotePrefix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Alignment="1" quotePrefix="1">
      <alignment wrapText="1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quotePrefix="1">
      <alignment/>
    </xf>
    <xf numFmtId="3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quotePrefix="1">
      <alignment/>
    </xf>
    <xf numFmtId="3" fontId="6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Alignment="1" quotePrefix="1">
      <alignment horizontal="center" wrapText="1"/>
    </xf>
    <xf numFmtId="49" fontId="3" fillId="0" borderId="0" xfId="0" applyNumberFormat="1" applyFont="1" applyAlignment="1" quotePrefix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 quotePrefix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justify" wrapText="1"/>
    </xf>
    <xf numFmtId="0" fontId="6" fillId="0" borderId="15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49" fontId="7" fillId="0" borderId="0" xfId="0" applyNumberFormat="1" applyFont="1" applyAlignment="1">
      <alignment horizontal="center" wrapText="1"/>
    </xf>
    <xf numFmtId="49" fontId="8" fillId="0" borderId="17" xfId="0" applyNumberFormat="1" applyFont="1" applyBorder="1" applyAlignment="1">
      <alignment horizontal="right" wrapText="1"/>
    </xf>
    <xf numFmtId="49" fontId="8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97"/>
  <sheetViews>
    <sheetView tabSelected="1" zoomScalePageLayoutView="0" workbookViewId="0" topLeftCell="A5">
      <selection activeCell="A10" sqref="A10:M10"/>
    </sheetView>
  </sheetViews>
  <sheetFormatPr defaultColWidth="8.875" defaultRowHeight="12.75"/>
  <cols>
    <col min="1" max="1" width="4.25390625" style="78" customWidth="1"/>
    <col min="2" max="2" width="37.75390625" style="59" customWidth="1"/>
    <col min="3" max="3" width="6.00390625" style="34" customWidth="1"/>
    <col min="4" max="4" width="7.25390625" style="35" customWidth="1"/>
    <col min="5" max="5" width="3.625" style="44" hidden="1" customWidth="1"/>
    <col min="6" max="6" width="9.375" style="35" customWidth="1"/>
    <col min="7" max="7" width="5.25390625" style="35" customWidth="1"/>
    <col min="8" max="8" width="14.75390625" style="36" customWidth="1"/>
    <col min="9" max="9" width="2.125" style="44" hidden="1" customWidth="1"/>
    <col min="10" max="10" width="1.875" style="44" hidden="1" customWidth="1"/>
    <col min="11" max="11" width="2.75390625" style="44" hidden="1" customWidth="1"/>
    <col min="12" max="12" width="3.00390625" style="44" hidden="1" customWidth="1"/>
    <col min="13" max="13" width="14.75390625" style="37" customWidth="1"/>
    <col min="14" max="16384" width="8.875" style="60" customWidth="1"/>
  </cols>
  <sheetData>
    <row r="1" spans="1:13" s="56" customFormat="1" ht="12" customHeight="1" hidden="1">
      <c r="A1" s="73" t="s">
        <v>781</v>
      </c>
      <c r="B1" s="51" t="s">
        <v>787</v>
      </c>
      <c r="C1" s="52" t="s">
        <v>650</v>
      </c>
      <c r="D1" s="53" t="s">
        <v>808</v>
      </c>
      <c r="E1" s="53" t="s">
        <v>784</v>
      </c>
      <c r="F1" s="53" t="s">
        <v>785</v>
      </c>
      <c r="G1" s="53" t="s">
        <v>786</v>
      </c>
      <c r="H1" s="54" t="s">
        <v>645</v>
      </c>
      <c r="I1" s="53" t="s">
        <v>809</v>
      </c>
      <c r="J1" s="53" t="s">
        <v>810</v>
      </c>
      <c r="K1" s="53" t="s">
        <v>811</v>
      </c>
      <c r="L1" s="53" t="s">
        <v>812</v>
      </c>
      <c r="M1" s="55" t="s">
        <v>646</v>
      </c>
    </row>
    <row r="2" spans="1:13" s="6" customFormat="1" ht="18.75" customHeight="1" hidden="1">
      <c r="A2" s="74" t="s">
        <v>782</v>
      </c>
      <c r="B2" s="13" t="s">
        <v>788</v>
      </c>
      <c r="C2" s="17" t="s">
        <v>650</v>
      </c>
      <c r="D2" s="18" t="s">
        <v>807</v>
      </c>
      <c r="E2" s="40" t="s">
        <v>858</v>
      </c>
      <c r="F2" s="18" t="s">
        <v>860</v>
      </c>
      <c r="G2" s="18" t="s">
        <v>862</v>
      </c>
      <c r="H2" s="19" t="s">
        <v>777</v>
      </c>
      <c r="I2" s="40" t="s">
        <v>857</v>
      </c>
      <c r="J2" s="40" t="s">
        <v>859</v>
      </c>
      <c r="K2" s="40" t="s">
        <v>861</v>
      </c>
      <c r="L2" s="40" t="s">
        <v>863</v>
      </c>
      <c r="M2" s="20" t="s">
        <v>729</v>
      </c>
    </row>
    <row r="3" spans="1:13" s="56" customFormat="1" ht="23.25" customHeight="1" hidden="1">
      <c r="A3" s="75" t="s">
        <v>800</v>
      </c>
      <c r="B3" s="14" t="s">
        <v>799</v>
      </c>
      <c r="C3" s="21"/>
      <c r="D3" s="22" t="s">
        <v>801</v>
      </c>
      <c r="E3" s="41" t="s">
        <v>801</v>
      </c>
      <c r="F3" s="22" t="s">
        <v>792</v>
      </c>
      <c r="G3" s="22" t="s">
        <v>793</v>
      </c>
      <c r="H3" s="23">
        <v>0</v>
      </c>
      <c r="I3" s="45"/>
      <c r="J3" s="45"/>
      <c r="K3" s="45"/>
      <c r="L3" s="45"/>
      <c r="M3" s="24"/>
    </row>
    <row r="4" spans="1:13" s="56" customFormat="1" ht="22.5" customHeight="1" hidden="1">
      <c r="A4" s="75"/>
      <c r="B4" s="14"/>
      <c r="C4" s="21"/>
      <c r="D4" s="22"/>
      <c r="E4" s="41"/>
      <c r="F4" s="25"/>
      <c r="G4" s="25"/>
      <c r="H4" s="26"/>
      <c r="I4" s="45"/>
      <c r="J4" s="45"/>
      <c r="K4" s="45"/>
      <c r="L4" s="45"/>
      <c r="M4" s="24"/>
    </row>
    <row r="5" spans="1:15" s="56" customFormat="1" ht="12.75" customHeight="1">
      <c r="A5" s="76"/>
      <c r="B5" s="57"/>
      <c r="C5" s="21"/>
      <c r="D5" s="29"/>
      <c r="E5" s="42"/>
      <c r="F5" s="29"/>
      <c r="G5" s="29"/>
      <c r="H5" s="29"/>
      <c r="I5" s="46"/>
      <c r="J5" s="45"/>
      <c r="K5" s="45"/>
      <c r="L5" s="45"/>
      <c r="M5" s="61" t="s">
        <v>513</v>
      </c>
      <c r="N5" s="58"/>
      <c r="O5" s="58"/>
    </row>
    <row r="6" spans="1:15" s="56" customFormat="1" ht="12.75" customHeight="1">
      <c r="A6" s="76"/>
      <c r="B6" s="57"/>
      <c r="C6" s="21"/>
      <c r="D6" s="29"/>
      <c r="E6" s="42"/>
      <c r="F6" s="29"/>
      <c r="G6" s="29"/>
      <c r="H6" s="29"/>
      <c r="I6" s="47"/>
      <c r="J6" s="45"/>
      <c r="K6" s="45"/>
      <c r="L6" s="45"/>
      <c r="M6" s="62" t="s">
        <v>652</v>
      </c>
      <c r="N6" s="58"/>
      <c r="O6" s="58"/>
    </row>
    <row r="7" spans="1:15" s="56" customFormat="1" ht="12.75" customHeight="1">
      <c r="A7" s="76"/>
      <c r="B7" s="57"/>
      <c r="C7" s="21"/>
      <c r="D7" s="29"/>
      <c r="E7" s="42"/>
      <c r="F7" s="29"/>
      <c r="G7" s="29"/>
      <c r="H7" s="29"/>
      <c r="I7" s="47"/>
      <c r="J7" s="45"/>
      <c r="K7" s="45"/>
      <c r="L7" s="45"/>
      <c r="M7" s="62" t="s">
        <v>653</v>
      </c>
      <c r="N7" s="58"/>
      <c r="O7" s="58"/>
    </row>
    <row r="8" spans="1:15" s="56" customFormat="1" ht="12.75" customHeight="1">
      <c r="A8" s="76"/>
      <c r="B8" s="57"/>
      <c r="C8" s="21"/>
      <c r="D8" s="29"/>
      <c r="E8" s="42"/>
      <c r="F8" s="29"/>
      <c r="G8" s="29"/>
      <c r="H8" s="29"/>
      <c r="I8" s="48"/>
      <c r="J8" s="45"/>
      <c r="K8" s="45"/>
      <c r="L8" s="45"/>
      <c r="M8" s="62" t="s">
        <v>881</v>
      </c>
      <c r="N8" s="58"/>
      <c r="O8" s="58"/>
    </row>
    <row r="9" spans="1:13" s="56" customFormat="1" ht="12" customHeight="1">
      <c r="A9" s="76"/>
      <c r="B9" s="57"/>
      <c r="C9" s="21"/>
      <c r="D9" s="29"/>
      <c r="E9" s="42"/>
      <c r="F9" s="27"/>
      <c r="G9" s="28"/>
      <c r="H9" s="28"/>
      <c r="I9" s="48"/>
      <c r="J9" s="45"/>
      <c r="K9" s="45"/>
      <c r="L9" s="45"/>
      <c r="M9" s="24"/>
    </row>
    <row r="10" spans="1:13" s="29" customFormat="1" ht="30.75" customHeight="1">
      <c r="A10" s="79" t="s">
        <v>240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s="29" customFormat="1" ht="15.75">
      <c r="A11" s="11"/>
      <c r="B11" s="15"/>
      <c r="E11" s="42"/>
      <c r="I11" s="42"/>
      <c r="J11" s="42"/>
      <c r="K11" s="42"/>
      <c r="L11" s="42"/>
      <c r="M11" s="12"/>
    </row>
    <row r="12" spans="1:13" s="56" customFormat="1" ht="29.25" customHeight="1">
      <c r="A12" s="81" t="s">
        <v>229</v>
      </c>
      <c r="B12" s="83" t="s">
        <v>230</v>
      </c>
      <c r="C12" s="85" t="s">
        <v>231</v>
      </c>
      <c r="D12" s="81" t="s">
        <v>232</v>
      </c>
      <c r="E12" s="63" t="s">
        <v>798</v>
      </c>
      <c r="F12" s="87" t="s">
        <v>233</v>
      </c>
      <c r="G12" s="87" t="s">
        <v>234</v>
      </c>
      <c r="H12" s="89" t="s">
        <v>235</v>
      </c>
      <c r="I12" s="90"/>
      <c r="J12" s="90"/>
      <c r="K12" s="90"/>
      <c r="L12" s="90"/>
      <c r="M12" s="91"/>
    </row>
    <row r="13" spans="1:13" s="56" customFormat="1" ht="132" customHeight="1">
      <c r="A13" s="82"/>
      <c r="B13" s="84"/>
      <c r="C13" s="86"/>
      <c r="D13" s="82"/>
      <c r="E13" s="63"/>
      <c r="F13" s="88"/>
      <c r="G13" s="88"/>
      <c r="H13" s="64" t="s">
        <v>236</v>
      </c>
      <c r="I13" s="65"/>
      <c r="J13" s="65"/>
      <c r="K13" s="65"/>
      <c r="L13" s="65"/>
      <c r="M13" s="66" t="s">
        <v>237</v>
      </c>
    </row>
    <row r="14" spans="1:13" s="56" customFormat="1" ht="12.75">
      <c r="A14" s="7" t="s">
        <v>791</v>
      </c>
      <c r="B14" s="8">
        <v>2</v>
      </c>
      <c r="C14" s="67">
        <v>3</v>
      </c>
      <c r="D14" s="7" t="s">
        <v>795</v>
      </c>
      <c r="E14" s="68"/>
      <c r="F14" s="69">
        <v>5</v>
      </c>
      <c r="G14" s="69">
        <v>6</v>
      </c>
      <c r="H14" s="70">
        <v>7</v>
      </c>
      <c r="I14" s="71"/>
      <c r="J14" s="71"/>
      <c r="K14" s="71"/>
      <c r="L14" s="71"/>
      <c r="M14" s="72">
        <v>8</v>
      </c>
    </row>
    <row r="15" spans="1:13" s="6" customFormat="1" ht="15.75">
      <c r="A15" s="77" t="s">
        <v>791</v>
      </c>
      <c r="B15" s="16" t="s">
        <v>827</v>
      </c>
      <c r="C15" s="30"/>
      <c r="D15" s="31" t="s">
        <v>782</v>
      </c>
      <c r="E15" s="43" t="s">
        <v>826</v>
      </c>
      <c r="F15" s="31" t="s">
        <v>782</v>
      </c>
      <c r="G15" s="31" t="s">
        <v>782</v>
      </c>
      <c r="H15" s="32">
        <v>1207997515</v>
      </c>
      <c r="I15" s="49" t="s">
        <v>825</v>
      </c>
      <c r="J15" s="49" t="s">
        <v>654</v>
      </c>
      <c r="K15" s="49" t="s">
        <v>825</v>
      </c>
      <c r="L15" s="49" t="s">
        <v>825</v>
      </c>
      <c r="M15" s="33">
        <v>1245344234</v>
      </c>
    </row>
    <row r="16" spans="1:13" s="6" customFormat="1" ht="27.75" customHeight="1">
      <c r="A16" s="77" t="s">
        <v>828</v>
      </c>
      <c r="B16" s="16" t="s">
        <v>768</v>
      </c>
      <c r="C16" s="30" t="s">
        <v>692</v>
      </c>
      <c r="D16" s="31" t="s">
        <v>782</v>
      </c>
      <c r="E16" s="43" t="s">
        <v>826</v>
      </c>
      <c r="F16" s="31" t="s">
        <v>782</v>
      </c>
      <c r="G16" s="31" t="s">
        <v>782</v>
      </c>
      <c r="H16" s="32">
        <v>375620106</v>
      </c>
      <c r="I16" s="49" t="s">
        <v>768</v>
      </c>
      <c r="J16" s="49" t="s">
        <v>654</v>
      </c>
      <c r="K16" s="49" t="s">
        <v>825</v>
      </c>
      <c r="L16" s="49" t="s">
        <v>825</v>
      </c>
      <c r="M16" s="33">
        <v>343952225</v>
      </c>
    </row>
    <row r="17" spans="1:13" s="6" customFormat="1" ht="64.5">
      <c r="A17" s="77" t="s">
        <v>794</v>
      </c>
      <c r="B17" s="16" t="s">
        <v>656</v>
      </c>
      <c r="C17" s="30" t="s">
        <v>692</v>
      </c>
      <c r="D17" s="31" t="s">
        <v>866</v>
      </c>
      <c r="E17" s="43" t="s">
        <v>866</v>
      </c>
      <c r="F17" s="31" t="s">
        <v>782</v>
      </c>
      <c r="G17" s="31" t="s">
        <v>782</v>
      </c>
      <c r="H17" s="32">
        <v>17846834</v>
      </c>
      <c r="I17" s="49" t="s">
        <v>768</v>
      </c>
      <c r="J17" s="49" t="s">
        <v>656</v>
      </c>
      <c r="K17" s="49" t="s">
        <v>825</v>
      </c>
      <c r="L17" s="49" t="s">
        <v>825</v>
      </c>
      <c r="M17" s="33">
        <v>17873628</v>
      </c>
    </row>
    <row r="18" spans="1:13" s="56" customFormat="1" ht="39">
      <c r="A18" s="75" t="s">
        <v>795</v>
      </c>
      <c r="B18" s="14" t="s">
        <v>432</v>
      </c>
      <c r="C18" s="38" t="s">
        <v>692</v>
      </c>
      <c r="D18" s="22" t="s">
        <v>866</v>
      </c>
      <c r="E18" s="41" t="s">
        <v>866</v>
      </c>
      <c r="F18" s="22" t="s">
        <v>194</v>
      </c>
      <c r="G18" s="22" t="s">
        <v>77</v>
      </c>
      <c r="H18" s="23">
        <v>1077733</v>
      </c>
      <c r="I18" s="50" t="s">
        <v>768</v>
      </c>
      <c r="J18" s="50" t="s">
        <v>656</v>
      </c>
      <c r="K18" s="50" t="s">
        <v>431</v>
      </c>
      <c r="L18" s="50" t="s">
        <v>119</v>
      </c>
      <c r="M18" s="39">
        <v>1077733</v>
      </c>
    </row>
    <row r="19" spans="1:13" s="56" customFormat="1" ht="39">
      <c r="A19" s="75" t="s">
        <v>796</v>
      </c>
      <c r="B19" s="14" t="s">
        <v>238</v>
      </c>
      <c r="C19" s="38" t="s">
        <v>692</v>
      </c>
      <c r="D19" s="22" t="s">
        <v>866</v>
      </c>
      <c r="E19" s="41" t="s">
        <v>866</v>
      </c>
      <c r="F19" s="22" t="s">
        <v>195</v>
      </c>
      <c r="G19" s="22" t="s">
        <v>77</v>
      </c>
      <c r="H19" s="23">
        <v>16145968</v>
      </c>
      <c r="I19" s="50" t="s">
        <v>768</v>
      </c>
      <c r="J19" s="50" t="s">
        <v>656</v>
      </c>
      <c r="K19" s="50" t="s">
        <v>430</v>
      </c>
      <c r="L19" s="50" t="s">
        <v>119</v>
      </c>
      <c r="M19" s="39">
        <v>16145968</v>
      </c>
    </row>
    <row r="20" spans="1:13" s="56" customFormat="1" ht="51.75">
      <c r="A20" s="75" t="s">
        <v>797</v>
      </c>
      <c r="B20" s="14" t="s">
        <v>239</v>
      </c>
      <c r="C20" s="38" t="s">
        <v>692</v>
      </c>
      <c r="D20" s="22" t="s">
        <v>866</v>
      </c>
      <c r="E20" s="41" t="s">
        <v>866</v>
      </c>
      <c r="F20" s="22" t="s">
        <v>195</v>
      </c>
      <c r="G20" s="22" t="s">
        <v>17</v>
      </c>
      <c r="H20" s="23">
        <v>623133</v>
      </c>
      <c r="I20" s="50" t="s">
        <v>768</v>
      </c>
      <c r="J20" s="50" t="s">
        <v>656</v>
      </c>
      <c r="K20" s="50" t="s">
        <v>430</v>
      </c>
      <c r="L20" s="50" t="s">
        <v>18</v>
      </c>
      <c r="M20" s="39">
        <v>649927</v>
      </c>
    </row>
    <row r="21" spans="1:13" s="6" customFormat="1" ht="15.75">
      <c r="A21" s="77" t="s">
        <v>831</v>
      </c>
      <c r="B21" s="16" t="s">
        <v>392</v>
      </c>
      <c r="C21" s="30" t="s">
        <v>692</v>
      </c>
      <c r="D21" s="31" t="s">
        <v>391</v>
      </c>
      <c r="E21" s="43" t="s">
        <v>391</v>
      </c>
      <c r="F21" s="31" t="s">
        <v>782</v>
      </c>
      <c r="G21" s="31" t="s">
        <v>782</v>
      </c>
      <c r="H21" s="32">
        <v>16600</v>
      </c>
      <c r="I21" s="49" t="s">
        <v>768</v>
      </c>
      <c r="J21" s="49" t="s">
        <v>392</v>
      </c>
      <c r="K21" s="49" t="s">
        <v>825</v>
      </c>
      <c r="L21" s="49" t="s">
        <v>825</v>
      </c>
      <c r="M21" s="33"/>
    </row>
    <row r="22" spans="1:13" s="56" customFormat="1" ht="108" customHeight="1">
      <c r="A22" s="75" t="s">
        <v>832</v>
      </c>
      <c r="B22" s="14" t="s">
        <v>434</v>
      </c>
      <c r="C22" s="38" t="s">
        <v>692</v>
      </c>
      <c r="D22" s="22" t="s">
        <v>391</v>
      </c>
      <c r="E22" s="41" t="s">
        <v>391</v>
      </c>
      <c r="F22" s="22" t="s">
        <v>393</v>
      </c>
      <c r="G22" s="22" t="s">
        <v>17</v>
      </c>
      <c r="H22" s="23">
        <v>16600</v>
      </c>
      <c r="I22" s="50" t="s">
        <v>768</v>
      </c>
      <c r="J22" s="50" t="s">
        <v>392</v>
      </c>
      <c r="K22" s="50" t="s">
        <v>433</v>
      </c>
      <c r="L22" s="50" t="s">
        <v>18</v>
      </c>
      <c r="M22" s="39"/>
    </row>
    <row r="23" spans="1:13" s="6" customFormat="1" ht="15.75">
      <c r="A23" s="77" t="s">
        <v>833</v>
      </c>
      <c r="B23" s="16" t="s">
        <v>515</v>
      </c>
      <c r="C23" s="30" t="s">
        <v>692</v>
      </c>
      <c r="D23" s="31" t="s">
        <v>514</v>
      </c>
      <c r="E23" s="43" t="s">
        <v>514</v>
      </c>
      <c r="F23" s="31" t="s">
        <v>782</v>
      </c>
      <c r="G23" s="31" t="s">
        <v>782</v>
      </c>
      <c r="H23" s="32">
        <v>500000</v>
      </c>
      <c r="I23" s="49" t="s">
        <v>768</v>
      </c>
      <c r="J23" s="49" t="s">
        <v>515</v>
      </c>
      <c r="K23" s="49" t="s">
        <v>825</v>
      </c>
      <c r="L23" s="49" t="s">
        <v>825</v>
      </c>
      <c r="M23" s="33">
        <v>500000</v>
      </c>
    </row>
    <row r="24" spans="1:13" s="56" customFormat="1" ht="15.75">
      <c r="A24" s="75" t="s">
        <v>834</v>
      </c>
      <c r="B24" s="14" t="s">
        <v>520</v>
      </c>
      <c r="C24" s="38" t="s">
        <v>692</v>
      </c>
      <c r="D24" s="22" t="s">
        <v>514</v>
      </c>
      <c r="E24" s="41" t="s">
        <v>514</v>
      </c>
      <c r="F24" s="22" t="s">
        <v>516</v>
      </c>
      <c r="G24" s="22" t="s">
        <v>518</v>
      </c>
      <c r="H24" s="23">
        <v>500000</v>
      </c>
      <c r="I24" s="50" t="s">
        <v>768</v>
      </c>
      <c r="J24" s="50" t="s">
        <v>515</v>
      </c>
      <c r="K24" s="50" t="s">
        <v>517</v>
      </c>
      <c r="L24" s="50" t="s">
        <v>519</v>
      </c>
      <c r="M24" s="39">
        <v>500000</v>
      </c>
    </row>
    <row r="25" spans="1:13" s="6" customFormat="1" ht="15.75">
      <c r="A25" s="77" t="s">
        <v>835</v>
      </c>
      <c r="B25" s="16" t="s">
        <v>685</v>
      </c>
      <c r="C25" s="30" t="s">
        <v>692</v>
      </c>
      <c r="D25" s="31" t="s">
        <v>693</v>
      </c>
      <c r="E25" s="43" t="s">
        <v>693</v>
      </c>
      <c r="F25" s="31" t="s">
        <v>782</v>
      </c>
      <c r="G25" s="31" t="s">
        <v>782</v>
      </c>
      <c r="H25" s="32">
        <v>31508291</v>
      </c>
      <c r="I25" s="49" t="s">
        <v>768</v>
      </c>
      <c r="J25" s="49" t="s">
        <v>685</v>
      </c>
      <c r="K25" s="49" t="s">
        <v>825</v>
      </c>
      <c r="L25" s="49" t="s">
        <v>825</v>
      </c>
      <c r="M25" s="33">
        <v>32097040</v>
      </c>
    </row>
    <row r="26" spans="1:13" s="56" customFormat="1" ht="51.75">
      <c r="A26" s="75" t="s">
        <v>836</v>
      </c>
      <c r="B26" s="14" t="s">
        <v>438</v>
      </c>
      <c r="C26" s="38" t="s">
        <v>692</v>
      </c>
      <c r="D26" s="22" t="s">
        <v>693</v>
      </c>
      <c r="E26" s="41" t="s">
        <v>693</v>
      </c>
      <c r="F26" s="22" t="s">
        <v>525</v>
      </c>
      <c r="G26" s="22" t="s">
        <v>17</v>
      </c>
      <c r="H26" s="23">
        <v>467115</v>
      </c>
      <c r="I26" s="50" t="s">
        <v>768</v>
      </c>
      <c r="J26" s="50" t="s">
        <v>685</v>
      </c>
      <c r="K26" s="50" t="s">
        <v>437</v>
      </c>
      <c r="L26" s="50" t="s">
        <v>18</v>
      </c>
      <c r="M26" s="39">
        <v>487201</v>
      </c>
    </row>
    <row r="27" spans="1:13" s="56" customFormat="1" ht="102.75">
      <c r="A27" s="75" t="s">
        <v>837</v>
      </c>
      <c r="B27" s="14" t="s">
        <v>436</v>
      </c>
      <c r="C27" s="38" t="s">
        <v>692</v>
      </c>
      <c r="D27" s="22" t="s">
        <v>693</v>
      </c>
      <c r="E27" s="41" t="s">
        <v>693</v>
      </c>
      <c r="F27" s="22" t="s">
        <v>524</v>
      </c>
      <c r="G27" s="22" t="s">
        <v>17</v>
      </c>
      <c r="H27" s="23">
        <v>23000</v>
      </c>
      <c r="I27" s="50" t="s">
        <v>768</v>
      </c>
      <c r="J27" s="50" t="s">
        <v>685</v>
      </c>
      <c r="K27" s="50" t="s">
        <v>435</v>
      </c>
      <c r="L27" s="50" t="s">
        <v>18</v>
      </c>
      <c r="M27" s="39">
        <v>24000</v>
      </c>
    </row>
    <row r="28" spans="1:13" s="56" customFormat="1" ht="51.75">
      <c r="A28" s="75" t="s">
        <v>840</v>
      </c>
      <c r="B28" s="14" t="s">
        <v>523</v>
      </c>
      <c r="C28" s="38" t="s">
        <v>692</v>
      </c>
      <c r="D28" s="22" t="s">
        <v>693</v>
      </c>
      <c r="E28" s="41" t="s">
        <v>693</v>
      </c>
      <c r="F28" s="22" t="s">
        <v>521</v>
      </c>
      <c r="G28" s="22" t="s">
        <v>17</v>
      </c>
      <c r="H28" s="23">
        <v>1737835</v>
      </c>
      <c r="I28" s="50" t="s">
        <v>768</v>
      </c>
      <c r="J28" s="50" t="s">
        <v>685</v>
      </c>
      <c r="K28" s="50" t="s">
        <v>522</v>
      </c>
      <c r="L28" s="50" t="s">
        <v>18</v>
      </c>
      <c r="M28" s="39">
        <v>1812562</v>
      </c>
    </row>
    <row r="29" spans="1:13" s="56" customFormat="1" ht="108.75" customHeight="1">
      <c r="A29" s="75" t="s">
        <v>841</v>
      </c>
      <c r="B29" s="14" t="s">
        <v>440</v>
      </c>
      <c r="C29" s="38" t="s">
        <v>692</v>
      </c>
      <c r="D29" s="22" t="s">
        <v>693</v>
      </c>
      <c r="E29" s="41" t="s">
        <v>693</v>
      </c>
      <c r="F29" s="22" t="s">
        <v>533</v>
      </c>
      <c r="G29" s="22" t="s">
        <v>17</v>
      </c>
      <c r="H29" s="23">
        <v>100</v>
      </c>
      <c r="I29" s="50" t="s">
        <v>768</v>
      </c>
      <c r="J29" s="50" t="s">
        <v>685</v>
      </c>
      <c r="K29" s="50" t="s">
        <v>439</v>
      </c>
      <c r="L29" s="50" t="s">
        <v>18</v>
      </c>
      <c r="M29" s="39">
        <v>100</v>
      </c>
    </row>
    <row r="30" spans="1:13" s="56" customFormat="1" ht="64.5">
      <c r="A30" s="75" t="s">
        <v>842</v>
      </c>
      <c r="B30" s="14" t="s">
        <v>442</v>
      </c>
      <c r="C30" s="38" t="s">
        <v>692</v>
      </c>
      <c r="D30" s="22" t="s">
        <v>693</v>
      </c>
      <c r="E30" s="41" t="s">
        <v>693</v>
      </c>
      <c r="F30" s="22" t="s">
        <v>534</v>
      </c>
      <c r="G30" s="22" t="s">
        <v>17</v>
      </c>
      <c r="H30" s="23">
        <v>96100</v>
      </c>
      <c r="I30" s="50" t="s">
        <v>768</v>
      </c>
      <c r="J30" s="50" t="s">
        <v>685</v>
      </c>
      <c r="K30" s="50" t="s">
        <v>441</v>
      </c>
      <c r="L30" s="50" t="s">
        <v>18</v>
      </c>
      <c r="M30" s="39">
        <v>100200</v>
      </c>
    </row>
    <row r="31" spans="1:13" s="56" customFormat="1" ht="44.25" customHeight="1">
      <c r="A31" s="75" t="s">
        <v>843</v>
      </c>
      <c r="B31" s="14" t="s">
        <v>445</v>
      </c>
      <c r="C31" s="38" t="s">
        <v>692</v>
      </c>
      <c r="D31" s="22" t="s">
        <v>693</v>
      </c>
      <c r="E31" s="41" t="s">
        <v>693</v>
      </c>
      <c r="F31" s="22" t="s">
        <v>192</v>
      </c>
      <c r="G31" s="22" t="s">
        <v>33</v>
      </c>
      <c r="H31" s="23">
        <v>14455842</v>
      </c>
      <c r="I31" s="50" t="s">
        <v>768</v>
      </c>
      <c r="J31" s="50" t="s">
        <v>685</v>
      </c>
      <c r="K31" s="50" t="s">
        <v>443</v>
      </c>
      <c r="L31" s="50" t="s">
        <v>34</v>
      </c>
      <c r="M31" s="39">
        <v>14455842</v>
      </c>
    </row>
    <row r="32" spans="1:13" s="56" customFormat="1" ht="55.5" customHeight="1">
      <c r="A32" s="75" t="s">
        <v>844</v>
      </c>
      <c r="B32" s="14" t="s">
        <v>444</v>
      </c>
      <c r="C32" s="38" t="s">
        <v>692</v>
      </c>
      <c r="D32" s="22" t="s">
        <v>693</v>
      </c>
      <c r="E32" s="41" t="s">
        <v>693</v>
      </c>
      <c r="F32" s="22" t="s">
        <v>192</v>
      </c>
      <c r="G32" s="22" t="s">
        <v>17</v>
      </c>
      <c r="H32" s="23">
        <v>8010653</v>
      </c>
      <c r="I32" s="50" t="s">
        <v>768</v>
      </c>
      <c r="J32" s="50" t="s">
        <v>685</v>
      </c>
      <c r="K32" s="50" t="s">
        <v>443</v>
      </c>
      <c r="L32" s="50" t="s">
        <v>18</v>
      </c>
      <c r="M32" s="39">
        <v>8320308</v>
      </c>
    </row>
    <row r="33" spans="1:13" s="56" customFormat="1" ht="51.75">
      <c r="A33" s="75" t="s">
        <v>845</v>
      </c>
      <c r="B33" s="14" t="s">
        <v>536</v>
      </c>
      <c r="C33" s="38" t="s">
        <v>692</v>
      </c>
      <c r="D33" s="22" t="s">
        <v>693</v>
      </c>
      <c r="E33" s="41" t="s">
        <v>693</v>
      </c>
      <c r="F33" s="22" t="s">
        <v>196</v>
      </c>
      <c r="G33" s="22" t="s">
        <v>17</v>
      </c>
      <c r="H33" s="23">
        <v>150000</v>
      </c>
      <c r="I33" s="50" t="s">
        <v>768</v>
      </c>
      <c r="J33" s="50" t="s">
        <v>685</v>
      </c>
      <c r="K33" s="50" t="s">
        <v>535</v>
      </c>
      <c r="L33" s="50" t="s">
        <v>18</v>
      </c>
      <c r="M33" s="39">
        <v>150000</v>
      </c>
    </row>
    <row r="34" spans="1:13" s="56" customFormat="1" ht="43.5" customHeight="1">
      <c r="A34" s="75" t="s">
        <v>847</v>
      </c>
      <c r="B34" s="14" t="s">
        <v>529</v>
      </c>
      <c r="C34" s="38" t="s">
        <v>692</v>
      </c>
      <c r="D34" s="22" t="s">
        <v>693</v>
      </c>
      <c r="E34" s="41" t="s">
        <v>693</v>
      </c>
      <c r="F34" s="22" t="s">
        <v>526</v>
      </c>
      <c r="G34" s="22" t="s">
        <v>33</v>
      </c>
      <c r="H34" s="23">
        <v>2400618</v>
      </c>
      <c r="I34" s="50" t="s">
        <v>768</v>
      </c>
      <c r="J34" s="50" t="s">
        <v>685</v>
      </c>
      <c r="K34" s="50" t="s">
        <v>527</v>
      </c>
      <c r="L34" s="50" t="s">
        <v>34</v>
      </c>
      <c r="M34" s="39">
        <v>2400618</v>
      </c>
    </row>
    <row r="35" spans="1:13" s="56" customFormat="1" ht="57" customHeight="1">
      <c r="A35" s="75" t="s">
        <v>848</v>
      </c>
      <c r="B35" s="14" t="s">
        <v>528</v>
      </c>
      <c r="C35" s="38" t="s">
        <v>692</v>
      </c>
      <c r="D35" s="22" t="s">
        <v>693</v>
      </c>
      <c r="E35" s="41" t="s">
        <v>693</v>
      </c>
      <c r="F35" s="22" t="s">
        <v>526</v>
      </c>
      <c r="G35" s="22" t="s">
        <v>17</v>
      </c>
      <c r="H35" s="23">
        <v>141442</v>
      </c>
      <c r="I35" s="50" t="s">
        <v>768</v>
      </c>
      <c r="J35" s="50" t="s">
        <v>685</v>
      </c>
      <c r="K35" s="50" t="s">
        <v>527</v>
      </c>
      <c r="L35" s="50" t="s">
        <v>18</v>
      </c>
      <c r="M35" s="39">
        <v>147523</v>
      </c>
    </row>
    <row r="36" spans="1:13" s="56" customFormat="1" ht="39">
      <c r="A36" s="75" t="s">
        <v>849</v>
      </c>
      <c r="B36" s="14" t="s">
        <v>213</v>
      </c>
      <c r="C36" s="38" t="s">
        <v>692</v>
      </c>
      <c r="D36" s="22" t="s">
        <v>693</v>
      </c>
      <c r="E36" s="41" t="s">
        <v>693</v>
      </c>
      <c r="F36" s="22" t="s">
        <v>209</v>
      </c>
      <c r="G36" s="22" t="s">
        <v>211</v>
      </c>
      <c r="H36" s="23">
        <v>3921086</v>
      </c>
      <c r="I36" s="50" t="s">
        <v>768</v>
      </c>
      <c r="J36" s="50" t="s">
        <v>685</v>
      </c>
      <c r="K36" s="50" t="s">
        <v>210</v>
      </c>
      <c r="L36" s="50" t="s">
        <v>212</v>
      </c>
      <c r="M36" s="39">
        <v>4089692</v>
      </c>
    </row>
    <row r="37" spans="1:13" s="56" customFormat="1" ht="51.75">
      <c r="A37" s="75" t="s">
        <v>850</v>
      </c>
      <c r="B37" s="14" t="s">
        <v>532</v>
      </c>
      <c r="C37" s="38" t="s">
        <v>692</v>
      </c>
      <c r="D37" s="22" t="s">
        <v>693</v>
      </c>
      <c r="E37" s="41" t="s">
        <v>693</v>
      </c>
      <c r="F37" s="22" t="s">
        <v>530</v>
      </c>
      <c r="G37" s="22" t="s">
        <v>17</v>
      </c>
      <c r="H37" s="23">
        <v>104500</v>
      </c>
      <c r="I37" s="50" t="s">
        <v>768</v>
      </c>
      <c r="J37" s="50" t="s">
        <v>685</v>
      </c>
      <c r="K37" s="50" t="s">
        <v>531</v>
      </c>
      <c r="L37" s="50" t="s">
        <v>18</v>
      </c>
      <c r="M37" s="39">
        <v>108994</v>
      </c>
    </row>
    <row r="38" spans="1:13" s="6" customFormat="1" ht="51.75">
      <c r="A38" s="77" t="s">
        <v>864</v>
      </c>
      <c r="B38" s="16" t="s">
        <v>687</v>
      </c>
      <c r="C38" s="30" t="s">
        <v>692</v>
      </c>
      <c r="D38" s="31" t="s">
        <v>846</v>
      </c>
      <c r="E38" s="43" t="s">
        <v>846</v>
      </c>
      <c r="F38" s="31" t="s">
        <v>782</v>
      </c>
      <c r="G38" s="31" t="s">
        <v>782</v>
      </c>
      <c r="H38" s="32">
        <v>11542093</v>
      </c>
      <c r="I38" s="49" t="s">
        <v>768</v>
      </c>
      <c r="J38" s="49" t="s">
        <v>687</v>
      </c>
      <c r="K38" s="49" t="s">
        <v>825</v>
      </c>
      <c r="L38" s="49" t="s">
        <v>825</v>
      </c>
      <c r="M38" s="33">
        <v>11710714</v>
      </c>
    </row>
    <row r="39" spans="1:13" s="56" customFormat="1" ht="111" customHeight="1">
      <c r="A39" s="75" t="s">
        <v>865</v>
      </c>
      <c r="B39" s="14" t="s">
        <v>175</v>
      </c>
      <c r="C39" s="38" t="s">
        <v>692</v>
      </c>
      <c r="D39" s="22" t="s">
        <v>846</v>
      </c>
      <c r="E39" s="41" t="s">
        <v>846</v>
      </c>
      <c r="F39" s="22" t="s">
        <v>171</v>
      </c>
      <c r="G39" s="22" t="s">
        <v>33</v>
      </c>
      <c r="H39" s="23">
        <v>4179730</v>
      </c>
      <c r="I39" s="50" t="s">
        <v>768</v>
      </c>
      <c r="J39" s="50" t="s">
        <v>687</v>
      </c>
      <c r="K39" s="50" t="s">
        <v>172</v>
      </c>
      <c r="L39" s="50" t="s">
        <v>34</v>
      </c>
      <c r="M39" s="39">
        <v>4224662</v>
      </c>
    </row>
    <row r="40" spans="1:13" s="56" customFormat="1" ht="126" customHeight="1">
      <c r="A40" s="75" t="s">
        <v>665</v>
      </c>
      <c r="B40" s="14" t="s">
        <v>173</v>
      </c>
      <c r="C40" s="38" t="s">
        <v>692</v>
      </c>
      <c r="D40" s="22" t="s">
        <v>846</v>
      </c>
      <c r="E40" s="41" t="s">
        <v>846</v>
      </c>
      <c r="F40" s="22" t="s">
        <v>171</v>
      </c>
      <c r="G40" s="22" t="s">
        <v>17</v>
      </c>
      <c r="H40" s="23">
        <v>1480901</v>
      </c>
      <c r="I40" s="50" t="s">
        <v>768</v>
      </c>
      <c r="J40" s="50" t="s">
        <v>687</v>
      </c>
      <c r="K40" s="50" t="s">
        <v>172</v>
      </c>
      <c r="L40" s="50" t="s">
        <v>18</v>
      </c>
      <c r="M40" s="39">
        <v>1541879</v>
      </c>
    </row>
    <row r="41" spans="1:13" s="56" customFormat="1" ht="54.75" customHeight="1">
      <c r="A41" s="75" t="s">
        <v>666</v>
      </c>
      <c r="B41" s="14" t="s">
        <v>448</v>
      </c>
      <c r="C41" s="38" t="s">
        <v>692</v>
      </c>
      <c r="D41" s="22" t="s">
        <v>846</v>
      </c>
      <c r="E41" s="41" t="s">
        <v>846</v>
      </c>
      <c r="F41" s="22" t="s">
        <v>177</v>
      </c>
      <c r="G41" s="22" t="s">
        <v>33</v>
      </c>
      <c r="H41" s="23">
        <v>4028288</v>
      </c>
      <c r="I41" s="50" t="s">
        <v>768</v>
      </c>
      <c r="J41" s="50" t="s">
        <v>687</v>
      </c>
      <c r="K41" s="50" t="s">
        <v>446</v>
      </c>
      <c r="L41" s="50" t="s">
        <v>34</v>
      </c>
      <c r="M41" s="39">
        <v>4028288</v>
      </c>
    </row>
    <row r="42" spans="1:13" s="56" customFormat="1" ht="69" customHeight="1">
      <c r="A42" s="75" t="s">
        <v>667</v>
      </c>
      <c r="B42" s="14" t="s">
        <v>447</v>
      </c>
      <c r="C42" s="38" t="s">
        <v>692</v>
      </c>
      <c r="D42" s="22" t="s">
        <v>846</v>
      </c>
      <c r="E42" s="41" t="s">
        <v>846</v>
      </c>
      <c r="F42" s="22" t="s">
        <v>177</v>
      </c>
      <c r="G42" s="22" t="s">
        <v>17</v>
      </c>
      <c r="H42" s="23">
        <v>1853174</v>
      </c>
      <c r="I42" s="50" t="s">
        <v>768</v>
      </c>
      <c r="J42" s="50" t="s">
        <v>687</v>
      </c>
      <c r="K42" s="50" t="s">
        <v>446</v>
      </c>
      <c r="L42" s="50" t="s">
        <v>18</v>
      </c>
      <c r="M42" s="39">
        <v>1915885</v>
      </c>
    </row>
    <row r="43" spans="1:13" s="6" customFormat="1" ht="15.75">
      <c r="A43" s="77" t="s">
        <v>668</v>
      </c>
      <c r="B43" s="16" t="s">
        <v>705</v>
      </c>
      <c r="C43" s="30" t="s">
        <v>692</v>
      </c>
      <c r="D43" s="31" t="s">
        <v>704</v>
      </c>
      <c r="E43" s="43" t="s">
        <v>704</v>
      </c>
      <c r="F43" s="31" t="s">
        <v>782</v>
      </c>
      <c r="G43" s="31" t="s">
        <v>782</v>
      </c>
      <c r="H43" s="32">
        <v>1776500</v>
      </c>
      <c r="I43" s="49" t="s">
        <v>768</v>
      </c>
      <c r="J43" s="49" t="s">
        <v>705</v>
      </c>
      <c r="K43" s="49" t="s">
        <v>825</v>
      </c>
      <c r="L43" s="49" t="s">
        <v>825</v>
      </c>
      <c r="M43" s="33">
        <v>1852890</v>
      </c>
    </row>
    <row r="44" spans="1:13" s="56" customFormat="1" ht="51.75">
      <c r="A44" s="75" t="s">
        <v>669</v>
      </c>
      <c r="B44" s="14" t="s">
        <v>182</v>
      </c>
      <c r="C44" s="38" t="s">
        <v>692</v>
      </c>
      <c r="D44" s="22" t="s">
        <v>704</v>
      </c>
      <c r="E44" s="41" t="s">
        <v>704</v>
      </c>
      <c r="F44" s="22" t="s">
        <v>180</v>
      </c>
      <c r="G44" s="22" t="s">
        <v>17</v>
      </c>
      <c r="H44" s="23">
        <v>1400300</v>
      </c>
      <c r="I44" s="50" t="s">
        <v>768</v>
      </c>
      <c r="J44" s="50" t="s">
        <v>705</v>
      </c>
      <c r="K44" s="50" t="s">
        <v>181</v>
      </c>
      <c r="L44" s="50" t="s">
        <v>18</v>
      </c>
      <c r="M44" s="39">
        <v>1460513</v>
      </c>
    </row>
    <row r="45" spans="1:13" s="56" customFormat="1" ht="64.5">
      <c r="A45" s="75" t="s">
        <v>670</v>
      </c>
      <c r="B45" s="14" t="s">
        <v>190</v>
      </c>
      <c r="C45" s="38" t="s">
        <v>692</v>
      </c>
      <c r="D45" s="22" t="s">
        <v>704</v>
      </c>
      <c r="E45" s="41" t="s">
        <v>704</v>
      </c>
      <c r="F45" s="22" t="s">
        <v>188</v>
      </c>
      <c r="G45" s="22" t="s">
        <v>17</v>
      </c>
      <c r="H45" s="23">
        <v>376200</v>
      </c>
      <c r="I45" s="50" t="s">
        <v>768</v>
      </c>
      <c r="J45" s="50" t="s">
        <v>705</v>
      </c>
      <c r="K45" s="50" t="s">
        <v>189</v>
      </c>
      <c r="L45" s="50" t="s">
        <v>18</v>
      </c>
      <c r="M45" s="39">
        <v>392377</v>
      </c>
    </row>
    <row r="46" spans="1:13" s="6" customFormat="1" ht="39">
      <c r="A46" s="77" t="s">
        <v>671</v>
      </c>
      <c r="B46" s="16" t="s">
        <v>538</v>
      </c>
      <c r="C46" s="30" t="s">
        <v>692</v>
      </c>
      <c r="D46" s="31" t="s">
        <v>537</v>
      </c>
      <c r="E46" s="43" t="s">
        <v>537</v>
      </c>
      <c r="F46" s="31" t="s">
        <v>782</v>
      </c>
      <c r="G46" s="31" t="s">
        <v>782</v>
      </c>
      <c r="H46" s="32">
        <v>379335</v>
      </c>
      <c r="I46" s="49" t="s">
        <v>768</v>
      </c>
      <c r="J46" s="49" t="s">
        <v>538</v>
      </c>
      <c r="K46" s="49" t="s">
        <v>825</v>
      </c>
      <c r="L46" s="49" t="s">
        <v>825</v>
      </c>
      <c r="M46" s="33">
        <v>395646</v>
      </c>
    </row>
    <row r="47" spans="1:13" s="56" customFormat="1" ht="39">
      <c r="A47" s="75" t="s">
        <v>672</v>
      </c>
      <c r="B47" s="14" t="s">
        <v>186</v>
      </c>
      <c r="C47" s="38" t="s">
        <v>692</v>
      </c>
      <c r="D47" s="22" t="s">
        <v>537</v>
      </c>
      <c r="E47" s="41" t="s">
        <v>537</v>
      </c>
      <c r="F47" s="22" t="s">
        <v>184</v>
      </c>
      <c r="G47" s="22" t="s">
        <v>17</v>
      </c>
      <c r="H47" s="23">
        <v>379335</v>
      </c>
      <c r="I47" s="50" t="s">
        <v>768</v>
      </c>
      <c r="J47" s="50" t="s">
        <v>538</v>
      </c>
      <c r="K47" s="50" t="s">
        <v>185</v>
      </c>
      <c r="L47" s="50" t="s">
        <v>18</v>
      </c>
      <c r="M47" s="39">
        <v>395646</v>
      </c>
    </row>
    <row r="48" spans="1:13" s="6" customFormat="1" ht="15.75">
      <c r="A48" s="77" t="s">
        <v>673</v>
      </c>
      <c r="B48" s="16" t="s">
        <v>714</v>
      </c>
      <c r="C48" s="30" t="s">
        <v>692</v>
      </c>
      <c r="D48" s="31" t="s">
        <v>713</v>
      </c>
      <c r="E48" s="43" t="s">
        <v>713</v>
      </c>
      <c r="F48" s="31" t="s">
        <v>782</v>
      </c>
      <c r="G48" s="31" t="s">
        <v>782</v>
      </c>
      <c r="H48" s="32">
        <v>111000</v>
      </c>
      <c r="I48" s="49" t="s">
        <v>768</v>
      </c>
      <c r="J48" s="49" t="s">
        <v>714</v>
      </c>
      <c r="K48" s="49" t="s">
        <v>825</v>
      </c>
      <c r="L48" s="49" t="s">
        <v>825</v>
      </c>
      <c r="M48" s="33">
        <v>111000</v>
      </c>
    </row>
    <row r="49" spans="1:13" s="56" customFormat="1" ht="77.25">
      <c r="A49" s="75" t="s">
        <v>674</v>
      </c>
      <c r="B49" s="14" t="s">
        <v>201</v>
      </c>
      <c r="C49" s="38" t="s">
        <v>692</v>
      </c>
      <c r="D49" s="22" t="s">
        <v>713</v>
      </c>
      <c r="E49" s="41" t="s">
        <v>713</v>
      </c>
      <c r="F49" s="22" t="s">
        <v>197</v>
      </c>
      <c r="G49" s="22" t="s">
        <v>199</v>
      </c>
      <c r="H49" s="23">
        <v>111000</v>
      </c>
      <c r="I49" s="50" t="s">
        <v>768</v>
      </c>
      <c r="J49" s="50" t="s">
        <v>714</v>
      </c>
      <c r="K49" s="50" t="s">
        <v>198</v>
      </c>
      <c r="L49" s="50" t="s">
        <v>200</v>
      </c>
      <c r="M49" s="39">
        <v>111000</v>
      </c>
    </row>
    <row r="50" spans="1:13" s="6" customFormat="1" ht="15.75">
      <c r="A50" s="77" t="s">
        <v>675</v>
      </c>
      <c r="B50" s="16" t="s">
        <v>716</v>
      </c>
      <c r="C50" s="30" t="s">
        <v>692</v>
      </c>
      <c r="D50" s="31" t="s">
        <v>715</v>
      </c>
      <c r="E50" s="43" t="s">
        <v>715</v>
      </c>
      <c r="F50" s="31" t="s">
        <v>782</v>
      </c>
      <c r="G50" s="31" t="s">
        <v>782</v>
      </c>
      <c r="H50" s="32">
        <v>44935</v>
      </c>
      <c r="I50" s="49" t="s">
        <v>768</v>
      </c>
      <c r="J50" s="49" t="s">
        <v>716</v>
      </c>
      <c r="K50" s="49" t="s">
        <v>825</v>
      </c>
      <c r="L50" s="49" t="s">
        <v>825</v>
      </c>
      <c r="M50" s="33">
        <v>46867</v>
      </c>
    </row>
    <row r="51" spans="1:13" s="56" customFormat="1" ht="39">
      <c r="A51" s="75" t="s">
        <v>676</v>
      </c>
      <c r="B51" s="14" t="s">
        <v>204</v>
      </c>
      <c r="C51" s="38" t="s">
        <v>692</v>
      </c>
      <c r="D51" s="22" t="s">
        <v>715</v>
      </c>
      <c r="E51" s="41" t="s">
        <v>715</v>
      </c>
      <c r="F51" s="22" t="s">
        <v>202</v>
      </c>
      <c r="G51" s="22" t="s">
        <v>17</v>
      </c>
      <c r="H51" s="23">
        <v>44935</v>
      </c>
      <c r="I51" s="50" t="s">
        <v>768</v>
      </c>
      <c r="J51" s="50" t="s">
        <v>716</v>
      </c>
      <c r="K51" s="50" t="s">
        <v>203</v>
      </c>
      <c r="L51" s="50" t="s">
        <v>18</v>
      </c>
      <c r="M51" s="39">
        <v>46867</v>
      </c>
    </row>
    <row r="52" spans="1:13" s="6" customFormat="1" ht="15.75">
      <c r="A52" s="77" t="s">
        <v>677</v>
      </c>
      <c r="B52" s="16" t="s">
        <v>718</v>
      </c>
      <c r="C52" s="30" t="s">
        <v>692</v>
      </c>
      <c r="D52" s="31" t="s">
        <v>717</v>
      </c>
      <c r="E52" s="43" t="s">
        <v>717</v>
      </c>
      <c r="F52" s="31" t="s">
        <v>782</v>
      </c>
      <c r="G52" s="31" t="s">
        <v>782</v>
      </c>
      <c r="H52" s="32">
        <v>618000</v>
      </c>
      <c r="I52" s="49" t="s">
        <v>768</v>
      </c>
      <c r="J52" s="49" t="s">
        <v>718</v>
      </c>
      <c r="K52" s="49" t="s">
        <v>825</v>
      </c>
      <c r="L52" s="49" t="s">
        <v>825</v>
      </c>
      <c r="M52" s="33">
        <v>618000</v>
      </c>
    </row>
    <row r="53" spans="1:13" s="56" customFormat="1" ht="64.5">
      <c r="A53" s="75" t="s">
        <v>709</v>
      </c>
      <c r="B53" s="14" t="s">
        <v>205</v>
      </c>
      <c r="C53" s="38" t="s">
        <v>692</v>
      </c>
      <c r="D53" s="22" t="s">
        <v>717</v>
      </c>
      <c r="E53" s="41" t="s">
        <v>717</v>
      </c>
      <c r="F53" s="22" t="s">
        <v>15</v>
      </c>
      <c r="G53" s="22" t="s">
        <v>199</v>
      </c>
      <c r="H53" s="23">
        <v>618000</v>
      </c>
      <c r="I53" s="50" t="s">
        <v>768</v>
      </c>
      <c r="J53" s="50" t="s">
        <v>718</v>
      </c>
      <c r="K53" s="50" t="s">
        <v>16</v>
      </c>
      <c r="L53" s="50" t="s">
        <v>200</v>
      </c>
      <c r="M53" s="39">
        <v>618000</v>
      </c>
    </row>
    <row r="54" spans="1:13" s="6" customFormat="1" ht="15.75">
      <c r="A54" s="77" t="s">
        <v>710</v>
      </c>
      <c r="B54" s="16" t="s">
        <v>770</v>
      </c>
      <c r="C54" s="30" t="s">
        <v>692</v>
      </c>
      <c r="D54" s="31" t="s">
        <v>769</v>
      </c>
      <c r="E54" s="43" t="s">
        <v>769</v>
      </c>
      <c r="F54" s="31" t="s">
        <v>782</v>
      </c>
      <c r="G54" s="31" t="s">
        <v>782</v>
      </c>
      <c r="H54" s="32">
        <v>42199521</v>
      </c>
      <c r="I54" s="49" t="s">
        <v>768</v>
      </c>
      <c r="J54" s="49" t="s">
        <v>770</v>
      </c>
      <c r="K54" s="49" t="s">
        <v>825</v>
      </c>
      <c r="L54" s="49" t="s">
        <v>825</v>
      </c>
      <c r="M54" s="33">
        <v>44534100</v>
      </c>
    </row>
    <row r="55" spans="1:13" s="56" customFormat="1" ht="39">
      <c r="A55" s="75" t="s">
        <v>735</v>
      </c>
      <c r="B55" s="14" t="s">
        <v>137</v>
      </c>
      <c r="C55" s="38" t="s">
        <v>692</v>
      </c>
      <c r="D55" s="22" t="s">
        <v>769</v>
      </c>
      <c r="E55" s="41" t="s">
        <v>769</v>
      </c>
      <c r="F55" s="22" t="s">
        <v>135</v>
      </c>
      <c r="G55" s="22" t="s">
        <v>17</v>
      </c>
      <c r="H55" s="23">
        <v>18866968</v>
      </c>
      <c r="I55" s="50" t="s">
        <v>768</v>
      </c>
      <c r="J55" s="50" t="s">
        <v>770</v>
      </c>
      <c r="K55" s="50" t="s">
        <v>136</v>
      </c>
      <c r="L55" s="50" t="s">
        <v>18</v>
      </c>
      <c r="M55" s="39">
        <v>20198247</v>
      </c>
    </row>
    <row r="56" spans="1:13" s="56" customFormat="1" ht="39">
      <c r="A56" s="75" t="s">
        <v>711</v>
      </c>
      <c r="B56" s="14" t="s">
        <v>133</v>
      </c>
      <c r="C56" s="38" t="s">
        <v>692</v>
      </c>
      <c r="D56" s="22" t="s">
        <v>769</v>
      </c>
      <c r="E56" s="41" t="s">
        <v>769</v>
      </c>
      <c r="F56" s="22" t="s">
        <v>131</v>
      </c>
      <c r="G56" s="22" t="s">
        <v>17</v>
      </c>
      <c r="H56" s="23">
        <v>19570798</v>
      </c>
      <c r="I56" s="50" t="s">
        <v>768</v>
      </c>
      <c r="J56" s="50" t="s">
        <v>770</v>
      </c>
      <c r="K56" s="50" t="s">
        <v>132</v>
      </c>
      <c r="L56" s="50" t="s">
        <v>18</v>
      </c>
      <c r="M56" s="39">
        <v>20412342</v>
      </c>
    </row>
    <row r="57" spans="1:13" s="56" customFormat="1" ht="39">
      <c r="A57" s="75" t="s">
        <v>712</v>
      </c>
      <c r="B57" s="14" t="s">
        <v>141</v>
      </c>
      <c r="C57" s="38" t="s">
        <v>692</v>
      </c>
      <c r="D57" s="22" t="s">
        <v>769</v>
      </c>
      <c r="E57" s="41" t="s">
        <v>769</v>
      </c>
      <c r="F57" s="22" t="s">
        <v>139</v>
      </c>
      <c r="G57" s="22" t="s">
        <v>17</v>
      </c>
      <c r="H57" s="23">
        <v>3761755</v>
      </c>
      <c r="I57" s="50" t="s">
        <v>768</v>
      </c>
      <c r="J57" s="50" t="s">
        <v>770</v>
      </c>
      <c r="K57" s="50" t="s">
        <v>140</v>
      </c>
      <c r="L57" s="50" t="s">
        <v>18</v>
      </c>
      <c r="M57" s="39">
        <v>3923511</v>
      </c>
    </row>
    <row r="58" spans="1:13" s="6" customFormat="1" ht="15.75">
      <c r="A58" s="77" t="s">
        <v>743</v>
      </c>
      <c r="B58" s="16" t="s">
        <v>723</v>
      </c>
      <c r="C58" s="30" t="s">
        <v>692</v>
      </c>
      <c r="D58" s="31" t="s">
        <v>722</v>
      </c>
      <c r="E58" s="43" t="s">
        <v>722</v>
      </c>
      <c r="F58" s="31" t="s">
        <v>782</v>
      </c>
      <c r="G58" s="31" t="s">
        <v>782</v>
      </c>
      <c r="H58" s="32">
        <v>313500</v>
      </c>
      <c r="I58" s="49" t="s">
        <v>768</v>
      </c>
      <c r="J58" s="49" t="s">
        <v>723</v>
      </c>
      <c r="K58" s="49" t="s">
        <v>825</v>
      </c>
      <c r="L58" s="49" t="s">
        <v>825</v>
      </c>
      <c r="M58" s="33">
        <v>326981</v>
      </c>
    </row>
    <row r="59" spans="1:13" s="56" customFormat="1" ht="51.75">
      <c r="A59" s="75" t="s">
        <v>744</v>
      </c>
      <c r="B59" s="14" t="s">
        <v>450</v>
      </c>
      <c r="C59" s="38" t="s">
        <v>692</v>
      </c>
      <c r="D59" s="22" t="s">
        <v>722</v>
      </c>
      <c r="E59" s="41" t="s">
        <v>722</v>
      </c>
      <c r="F59" s="22" t="s">
        <v>122</v>
      </c>
      <c r="G59" s="22" t="s">
        <v>17</v>
      </c>
      <c r="H59" s="23">
        <v>313500</v>
      </c>
      <c r="I59" s="50" t="s">
        <v>768</v>
      </c>
      <c r="J59" s="50" t="s">
        <v>723</v>
      </c>
      <c r="K59" s="50" t="s">
        <v>449</v>
      </c>
      <c r="L59" s="50" t="s">
        <v>18</v>
      </c>
      <c r="M59" s="39">
        <v>326981</v>
      </c>
    </row>
    <row r="60" spans="1:13" s="6" customFormat="1" ht="26.25">
      <c r="A60" s="77" t="s">
        <v>745</v>
      </c>
      <c r="B60" s="16" t="s">
        <v>720</v>
      </c>
      <c r="C60" s="30" t="s">
        <v>692</v>
      </c>
      <c r="D60" s="31" t="s">
        <v>719</v>
      </c>
      <c r="E60" s="43" t="s">
        <v>719</v>
      </c>
      <c r="F60" s="31" t="s">
        <v>782</v>
      </c>
      <c r="G60" s="31" t="s">
        <v>782</v>
      </c>
      <c r="H60" s="32">
        <v>5871621</v>
      </c>
      <c r="I60" s="49" t="s">
        <v>768</v>
      </c>
      <c r="J60" s="49" t="s">
        <v>720</v>
      </c>
      <c r="K60" s="49" t="s">
        <v>825</v>
      </c>
      <c r="L60" s="49" t="s">
        <v>825</v>
      </c>
      <c r="M60" s="33">
        <v>5990288</v>
      </c>
    </row>
    <row r="61" spans="1:13" s="56" customFormat="1" ht="77.25">
      <c r="A61" s="75" t="s">
        <v>746</v>
      </c>
      <c r="B61" s="14" t="s">
        <v>542</v>
      </c>
      <c r="C61" s="38" t="s">
        <v>692</v>
      </c>
      <c r="D61" s="22" t="s">
        <v>719</v>
      </c>
      <c r="E61" s="41" t="s">
        <v>719</v>
      </c>
      <c r="F61" s="22" t="s">
        <v>540</v>
      </c>
      <c r="G61" s="22" t="s">
        <v>199</v>
      </c>
      <c r="H61" s="23">
        <v>2391000</v>
      </c>
      <c r="I61" s="50" t="s">
        <v>768</v>
      </c>
      <c r="J61" s="50" t="s">
        <v>720</v>
      </c>
      <c r="K61" s="50" t="s">
        <v>541</v>
      </c>
      <c r="L61" s="50" t="s">
        <v>200</v>
      </c>
      <c r="M61" s="39">
        <v>2403000</v>
      </c>
    </row>
    <row r="62" spans="1:13" s="56" customFormat="1" ht="96" customHeight="1">
      <c r="A62" s="75" t="s">
        <v>747</v>
      </c>
      <c r="B62" s="14" t="s">
        <v>452</v>
      </c>
      <c r="C62" s="38" t="s">
        <v>692</v>
      </c>
      <c r="D62" s="22" t="s">
        <v>719</v>
      </c>
      <c r="E62" s="41" t="s">
        <v>719</v>
      </c>
      <c r="F62" s="22" t="s">
        <v>539</v>
      </c>
      <c r="G62" s="22" t="s">
        <v>17</v>
      </c>
      <c r="H62" s="23">
        <v>2090000</v>
      </c>
      <c r="I62" s="50" t="s">
        <v>768</v>
      </c>
      <c r="J62" s="50" t="s">
        <v>720</v>
      </c>
      <c r="K62" s="50" t="s">
        <v>451</v>
      </c>
      <c r="L62" s="50" t="s">
        <v>18</v>
      </c>
      <c r="M62" s="39">
        <v>2179870</v>
      </c>
    </row>
    <row r="63" spans="1:13" s="56" customFormat="1" ht="69" customHeight="1">
      <c r="A63" s="75" t="s">
        <v>736</v>
      </c>
      <c r="B63" s="14" t="s">
        <v>208</v>
      </c>
      <c r="C63" s="38" t="s">
        <v>692</v>
      </c>
      <c r="D63" s="22" t="s">
        <v>719</v>
      </c>
      <c r="E63" s="41" t="s">
        <v>719</v>
      </c>
      <c r="F63" s="22" t="s">
        <v>206</v>
      </c>
      <c r="G63" s="22" t="s">
        <v>17</v>
      </c>
      <c r="H63" s="23">
        <v>390621</v>
      </c>
      <c r="I63" s="50" t="s">
        <v>768</v>
      </c>
      <c r="J63" s="50" t="s">
        <v>720</v>
      </c>
      <c r="K63" s="50" t="s">
        <v>207</v>
      </c>
      <c r="L63" s="50" t="s">
        <v>18</v>
      </c>
      <c r="M63" s="39">
        <v>407418</v>
      </c>
    </row>
    <row r="64" spans="1:13" s="56" customFormat="1" ht="51.75">
      <c r="A64" s="75" t="s">
        <v>1</v>
      </c>
      <c r="B64" s="14" t="s">
        <v>545</v>
      </c>
      <c r="C64" s="38" t="s">
        <v>692</v>
      </c>
      <c r="D64" s="22" t="s">
        <v>719</v>
      </c>
      <c r="E64" s="41" t="s">
        <v>719</v>
      </c>
      <c r="F64" s="22" t="s">
        <v>543</v>
      </c>
      <c r="G64" s="22" t="s">
        <v>17</v>
      </c>
      <c r="H64" s="23">
        <v>1000000</v>
      </c>
      <c r="I64" s="50" t="s">
        <v>768</v>
      </c>
      <c r="J64" s="50" t="s">
        <v>720</v>
      </c>
      <c r="K64" s="50" t="s">
        <v>544</v>
      </c>
      <c r="L64" s="50" t="s">
        <v>18</v>
      </c>
      <c r="M64" s="39">
        <v>1000000</v>
      </c>
    </row>
    <row r="65" spans="1:13" s="6" customFormat="1" ht="15.75">
      <c r="A65" s="77" t="s">
        <v>126</v>
      </c>
      <c r="B65" s="16" t="s">
        <v>730</v>
      </c>
      <c r="C65" s="30" t="s">
        <v>692</v>
      </c>
      <c r="D65" s="31" t="s">
        <v>721</v>
      </c>
      <c r="E65" s="43" t="s">
        <v>721</v>
      </c>
      <c r="F65" s="31" t="s">
        <v>782</v>
      </c>
      <c r="G65" s="31" t="s">
        <v>782</v>
      </c>
      <c r="H65" s="32">
        <v>77534725</v>
      </c>
      <c r="I65" s="49" t="s">
        <v>768</v>
      </c>
      <c r="J65" s="49" t="s">
        <v>730</v>
      </c>
      <c r="K65" s="49" t="s">
        <v>825</v>
      </c>
      <c r="L65" s="49" t="s">
        <v>825</v>
      </c>
      <c r="M65" s="33">
        <v>66084378</v>
      </c>
    </row>
    <row r="66" spans="1:13" s="56" customFormat="1" ht="39">
      <c r="A66" s="75" t="s">
        <v>123</v>
      </c>
      <c r="B66" s="14" t="s">
        <v>484</v>
      </c>
      <c r="C66" s="38" t="s">
        <v>692</v>
      </c>
      <c r="D66" s="22" t="s">
        <v>721</v>
      </c>
      <c r="E66" s="41" t="s">
        <v>721</v>
      </c>
      <c r="F66" s="22" t="s">
        <v>482</v>
      </c>
      <c r="G66" s="22" t="s">
        <v>17</v>
      </c>
      <c r="H66" s="23">
        <v>6280000</v>
      </c>
      <c r="I66" s="50" t="s">
        <v>768</v>
      </c>
      <c r="J66" s="50" t="s">
        <v>730</v>
      </c>
      <c r="K66" s="50" t="s">
        <v>483</v>
      </c>
      <c r="L66" s="50" t="s">
        <v>18</v>
      </c>
      <c r="M66" s="39">
        <v>6280000</v>
      </c>
    </row>
    <row r="67" spans="1:13" s="56" customFormat="1" ht="39">
      <c r="A67" s="75" t="s">
        <v>2</v>
      </c>
      <c r="B67" s="14" t="s">
        <v>550</v>
      </c>
      <c r="C67" s="38" t="s">
        <v>692</v>
      </c>
      <c r="D67" s="22" t="s">
        <v>721</v>
      </c>
      <c r="E67" s="41" t="s">
        <v>721</v>
      </c>
      <c r="F67" s="22" t="s">
        <v>546</v>
      </c>
      <c r="G67" s="22" t="s">
        <v>548</v>
      </c>
      <c r="H67" s="23">
        <v>64100000</v>
      </c>
      <c r="I67" s="50" t="s">
        <v>768</v>
      </c>
      <c r="J67" s="50" t="s">
        <v>730</v>
      </c>
      <c r="K67" s="50" t="s">
        <v>547</v>
      </c>
      <c r="L67" s="50" t="s">
        <v>549</v>
      </c>
      <c r="M67" s="39">
        <v>58600000</v>
      </c>
    </row>
    <row r="68" spans="1:13" s="56" customFormat="1" ht="42" customHeight="1">
      <c r="A68" s="75" t="s">
        <v>134</v>
      </c>
      <c r="B68" s="14" t="s">
        <v>481</v>
      </c>
      <c r="C68" s="38" t="s">
        <v>692</v>
      </c>
      <c r="D68" s="22" t="s">
        <v>721</v>
      </c>
      <c r="E68" s="41" t="s">
        <v>721</v>
      </c>
      <c r="F68" s="22" t="s">
        <v>479</v>
      </c>
      <c r="G68" s="22" t="s">
        <v>548</v>
      </c>
      <c r="H68" s="23">
        <v>6000000</v>
      </c>
      <c r="I68" s="50" t="s">
        <v>768</v>
      </c>
      <c r="J68" s="50" t="s">
        <v>730</v>
      </c>
      <c r="K68" s="50" t="s">
        <v>480</v>
      </c>
      <c r="L68" s="50" t="s">
        <v>549</v>
      </c>
      <c r="M68" s="39"/>
    </row>
    <row r="69" spans="1:13" s="56" customFormat="1" ht="69" customHeight="1">
      <c r="A69" s="75" t="s">
        <v>130</v>
      </c>
      <c r="B69" s="14" t="s">
        <v>553</v>
      </c>
      <c r="C69" s="38" t="s">
        <v>692</v>
      </c>
      <c r="D69" s="22" t="s">
        <v>721</v>
      </c>
      <c r="E69" s="41" t="s">
        <v>721</v>
      </c>
      <c r="F69" s="22" t="s">
        <v>551</v>
      </c>
      <c r="G69" s="22" t="s">
        <v>17</v>
      </c>
      <c r="H69" s="23">
        <v>1154725</v>
      </c>
      <c r="I69" s="50" t="s">
        <v>768</v>
      </c>
      <c r="J69" s="50" t="s">
        <v>730</v>
      </c>
      <c r="K69" s="50" t="s">
        <v>552</v>
      </c>
      <c r="L69" s="50" t="s">
        <v>18</v>
      </c>
      <c r="M69" s="39">
        <v>1204378</v>
      </c>
    </row>
    <row r="70" spans="1:13" s="6" customFormat="1" ht="15.75">
      <c r="A70" s="77" t="s">
        <v>138</v>
      </c>
      <c r="B70" s="16" t="s">
        <v>738</v>
      </c>
      <c r="C70" s="30" t="s">
        <v>692</v>
      </c>
      <c r="D70" s="31" t="s">
        <v>737</v>
      </c>
      <c r="E70" s="43" t="s">
        <v>737</v>
      </c>
      <c r="F70" s="31" t="s">
        <v>782</v>
      </c>
      <c r="G70" s="31" t="s">
        <v>782</v>
      </c>
      <c r="H70" s="32">
        <v>38908210</v>
      </c>
      <c r="I70" s="49" t="s">
        <v>768</v>
      </c>
      <c r="J70" s="49" t="s">
        <v>738</v>
      </c>
      <c r="K70" s="49" t="s">
        <v>825</v>
      </c>
      <c r="L70" s="49" t="s">
        <v>825</v>
      </c>
      <c r="M70" s="33">
        <v>15000000</v>
      </c>
    </row>
    <row r="71" spans="1:13" s="56" customFormat="1" ht="64.5">
      <c r="A71" s="75" t="s">
        <v>3</v>
      </c>
      <c r="B71" s="14" t="s">
        <v>497</v>
      </c>
      <c r="C71" s="38" t="s">
        <v>692</v>
      </c>
      <c r="D71" s="22" t="s">
        <v>737</v>
      </c>
      <c r="E71" s="41" t="s">
        <v>737</v>
      </c>
      <c r="F71" s="22" t="s">
        <v>495</v>
      </c>
      <c r="G71" s="22" t="s">
        <v>17</v>
      </c>
      <c r="H71" s="23">
        <v>2300000</v>
      </c>
      <c r="I71" s="50" t="s">
        <v>768</v>
      </c>
      <c r="J71" s="50" t="s">
        <v>738</v>
      </c>
      <c r="K71" s="50" t="s">
        <v>496</v>
      </c>
      <c r="L71" s="50" t="s">
        <v>18</v>
      </c>
      <c r="M71" s="39"/>
    </row>
    <row r="72" spans="1:13" s="56" customFormat="1" ht="54" customHeight="1">
      <c r="A72" s="75" t="s">
        <v>142</v>
      </c>
      <c r="B72" s="14" t="s">
        <v>494</v>
      </c>
      <c r="C72" s="38" t="s">
        <v>692</v>
      </c>
      <c r="D72" s="22" t="s">
        <v>737</v>
      </c>
      <c r="E72" s="41" t="s">
        <v>737</v>
      </c>
      <c r="F72" s="22" t="s">
        <v>491</v>
      </c>
      <c r="G72" s="22" t="s">
        <v>17</v>
      </c>
      <c r="H72" s="23">
        <v>1000000</v>
      </c>
      <c r="I72" s="50" t="s">
        <v>768</v>
      </c>
      <c r="J72" s="50" t="s">
        <v>738</v>
      </c>
      <c r="K72" s="50" t="s">
        <v>492</v>
      </c>
      <c r="L72" s="50" t="s">
        <v>18</v>
      </c>
      <c r="M72" s="39">
        <v>1000000</v>
      </c>
    </row>
    <row r="73" spans="1:13" s="56" customFormat="1" ht="26.25">
      <c r="A73" s="75" t="s">
        <v>4</v>
      </c>
      <c r="B73" s="14" t="s">
        <v>493</v>
      </c>
      <c r="C73" s="38" t="s">
        <v>692</v>
      </c>
      <c r="D73" s="22" t="s">
        <v>737</v>
      </c>
      <c r="E73" s="41" t="s">
        <v>737</v>
      </c>
      <c r="F73" s="22" t="s">
        <v>491</v>
      </c>
      <c r="G73" s="22" t="s">
        <v>548</v>
      </c>
      <c r="H73" s="23">
        <v>14000000</v>
      </c>
      <c r="I73" s="50" t="s">
        <v>768</v>
      </c>
      <c r="J73" s="50" t="s">
        <v>738</v>
      </c>
      <c r="K73" s="50" t="s">
        <v>492</v>
      </c>
      <c r="L73" s="50" t="s">
        <v>549</v>
      </c>
      <c r="M73" s="39">
        <v>14000000</v>
      </c>
    </row>
    <row r="74" spans="1:13" s="56" customFormat="1" ht="54.75" customHeight="1">
      <c r="A74" s="75" t="s">
        <v>144</v>
      </c>
      <c r="B74" s="14" t="s">
        <v>80</v>
      </c>
      <c r="C74" s="38" t="s">
        <v>692</v>
      </c>
      <c r="D74" s="22" t="s">
        <v>737</v>
      </c>
      <c r="E74" s="41" t="s">
        <v>737</v>
      </c>
      <c r="F74" s="22" t="s">
        <v>78</v>
      </c>
      <c r="G74" s="22" t="s">
        <v>17</v>
      </c>
      <c r="H74" s="23">
        <v>2608210</v>
      </c>
      <c r="I74" s="50" t="s">
        <v>768</v>
      </c>
      <c r="J74" s="50" t="s">
        <v>738</v>
      </c>
      <c r="K74" s="50" t="s">
        <v>79</v>
      </c>
      <c r="L74" s="50" t="s">
        <v>18</v>
      </c>
      <c r="M74" s="39"/>
    </row>
    <row r="75" spans="1:13" s="56" customFormat="1" ht="54.75" customHeight="1">
      <c r="A75" s="75" t="s">
        <v>143</v>
      </c>
      <c r="B75" s="14" t="s">
        <v>490</v>
      </c>
      <c r="C75" s="38" t="s">
        <v>692</v>
      </c>
      <c r="D75" s="22" t="s">
        <v>737</v>
      </c>
      <c r="E75" s="41" t="s">
        <v>737</v>
      </c>
      <c r="F75" s="22" t="s">
        <v>488</v>
      </c>
      <c r="G75" s="22" t="s">
        <v>548</v>
      </c>
      <c r="H75" s="23">
        <v>17000000</v>
      </c>
      <c r="I75" s="50" t="s">
        <v>768</v>
      </c>
      <c r="J75" s="50" t="s">
        <v>738</v>
      </c>
      <c r="K75" s="50" t="s">
        <v>489</v>
      </c>
      <c r="L75" s="50" t="s">
        <v>549</v>
      </c>
      <c r="M75" s="39"/>
    </row>
    <row r="76" spans="1:13" s="56" customFormat="1" ht="26.25">
      <c r="A76" s="75" t="s">
        <v>5</v>
      </c>
      <c r="B76" s="14" t="s">
        <v>487</v>
      </c>
      <c r="C76" s="38" t="s">
        <v>692</v>
      </c>
      <c r="D76" s="22" t="s">
        <v>737</v>
      </c>
      <c r="E76" s="41" t="s">
        <v>737</v>
      </c>
      <c r="F76" s="22" t="s">
        <v>485</v>
      </c>
      <c r="G76" s="22" t="s">
        <v>548</v>
      </c>
      <c r="H76" s="23">
        <v>2000000</v>
      </c>
      <c r="I76" s="50" t="s">
        <v>768</v>
      </c>
      <c r="J76" s="50" t="s">
        <v>738</v>
      </c>
      <c r="K76" s="50" t="s">
        <v>486</v>
      </c>
      <c r="L76" s="50" t="s">
        <v>549</v>
      </c>
      <c r="M76" s="39"/>
    </row>
    <row r="77" spans="1:13" s="6" customFormat="1" ht="15.75">
      <c r="A77" s="77" t="s">
        <v>159</v>
      </c>
      <c r="B77" s="16" t="s">
        <v>740</v>
      </c>
      <c r="C77" s="30" t="s">
        <v>692</v>
      </c>
      <c r="D77" s="31" t="s">
        <v>739</v>
      </c>
      <c r="E77" s="43" t="s">
        <v>739</v>
      </c>
      <c r="F77" s="31" t="s">
        <v>782</v>
      </c>
      <c r="G77" s="31" t="s">
        <v>782</v>
      </c>
      <c r="H77" s="32">
        <v>32611411</v>
      </c>
      <c r="I77" s="49" t="s">
        <v>768</v>
      </c>
      <c r="J77" s="49" t="s">
        <v>740</v>
      </c>
      <c r="K77" s="49" t="s">
        <v>825</v>
      </c>
      <c r="L77" s="49" t="s">
        <v>825</v>
      </c>
      <c r="M77" s="33">
        <v>33948142</v>
      </c>
    </row>
    <row r="78" spans="1:13" s="56" customFormat="1" ht="39">
      <c r="A78" s="75" t="s">
        <v>157</v>
      </c>
      <c r="B78" s="14" t="s">
        <v>556</v>
      </c>
      <c r="C78" s="38" t="s">
        <v>692</v>
      </c>
      <c r="D78" s="22" t="s">
        <v>739</v>
      </c>
      <c r="E78" s="41" t="s">
        <v>739</v>
      </c>
      <c r="F78" s="22" t="s">
        <v>554</v>
      </c>
      <c r="G78" s="22" t="s">
        <v>17</v>
      </c>
      <c r="H78" s="23">
        <v>3598175</v>
      </c>
      <c r="I78" s="50" t="s">
        <v>768</v>
      </c>
      <c r="J78" s="50" t="s">
        <v>740</v>
      </c>
      <c r="K78" s="50" t="s">
        <v>555</v>
      </c>
      <c r="L78" s="50" t="s">
        <v>18</v>
      </c>
      <c r="M78" s="39">
        <v>3752897</v>
      </c>
    </row>
    <row r="79" spans="1:13" s="56" customFormat="1" ht="39">
      <c r="A79" s="75" t="s">
        <v>153</v>
      </c>
      <c r="B79" s="14" t="s">
        <v>500</v>
      </c>
      <c r="C79" s="38" t="s">
        <v>692</v>
      </c>
      <c r="D79" s="22" t="s">
        <v>739</v>
      </c>
      <c r="E79" s="41" t="s">
        <v>739</v>
      </c>
      <c r="F79" s="22" t="s">
        <v>498</v>
      </c>
      <c r="G79" s="22" t="s">
        <v>17</v>
      </c>
      <c r="H79" s="23">
        <v>1562765</v>
      </c>
      <c r="I79" s="50" t="s">
        <v>768</v>
      </c>
      <c r="J79" s="50" t="s">
        <v>740</v>
      </c>
      <c r="K79" s="50" t="s">
        <v>499</v>
      </c>
      <c r="L79" s="50" t="s">
        <v>18</v>
      </c>
      <c r="M79" s="39"/>
    </row>
    <row r="80" spans="1:13" s="56" customFormat="1" ht="39">
      <c r="A80" s="75" t="s">
        <v>149</v>
      </c>
      <c r="B80" s="14" t="s">
        <v>162</v>
      </c>
      <c r="C80" s="38" t="s">
        <v>692</v>
      </c>
      <c r="D80" s="22" t="s">
        <v>739</v>
      </c>
      <c r="E80" s="41" t="s">
        <v>739</v>
      </c>
      <c r="F80" s="22" t="s">
        <v>160</v>
      </c>
      <c r="G80" s="22" t="s">
        <v>17</v>
      </c>
      <c r="H80" s="23">
        <v>9426961</v>
      </c>
      <c r="I80" s="50" t="s">
        <v>768</v>
      </c>
      <c r="J80" s="50" t="s">
        <v>740</v>
      </c>
      <c r="K80" s="50" t="s">
        <v>161</v>
      </c>
      <c r="L80" s="50" t="s">
        <v>18</v>
      </c>
      <c r="M80" s="39">
        <v>9832321</v>
      </c>
    </row>
    <row r="81" spans="1:13" s="56" customFormat="1" ht="51.75">
      <c r="A81" s="75" t="s">
        <v>145</v>
      </c>
      <c r="B81" s="14" t="s">
        <v>454</v>
      </c>
      <c r="C81" s="38" t="s">
        <v>692</v>
      </c>
      <c r="D81" s="22" t="s">
        <v>739</v>
      </c>
      <c r="E81" s="41" t="s">
        <v>739</v>
      </c>
      <c r="F81" s="22" t="s">
        <v>158</v>
      </c>
      <c r="G81" s="22" t="s">
        <v>17</v>
      </c>
      <c r="H81" s="23">
        <v>12025154</v>
      </c>
      <c r="I81" s="50" t="s">
        <v>768</v>
      </c>
      <c r="J81" s="50" t="s">
        <v>740</v>
      </c>
      <c r="K81" s="50" t="s">
        <v>453</v>
      </c>
      <c r="L81" s="50" t="s">
        <v>18</v>
      </c>
      <c r="M81" s="39">
        <v>14106736</v>
      </c>
    </row>
    <row r="82" spans="1:13" s="56" customFormat="1" ht="39">
      <c r="A82" s="75" t="s">
        <v>6</v>
      </c>
      <c r="B82" s="14" t="s">
        <v>156</v>
      </c>
      <c r="C82" s="38" t="s">
        <v>692</v>
      </c>
      <c r="D82" s="22" t="s">
        <v>739</v>
      </c>
      <c r="E82" s="41" t="s">
        <v>739</v>
      </c>
      <c r="F82" s="22" t="s">
        <v>154</v>
      </c>
      <c r="G82" s="22" t="s">
        <v>17</v>
      </c>
      <c r="H82" s="23">
        <v>1841663</v>
      </c>
      <c r="I82" s="50" t="s">
        <v>768</v>
      </c>
      <c r="J82" s="50" t="s">
        <v>740</v>
      </c>
      <c r="K82" s="50" t="s">
        <v>155</v>
      </c>
      <c r="L82" s="50" t="s">
        <v>18</v>
      </c>
      <c r="M82" s="39">
        <v>1920855</v>
      </c>
    </row>
    <row r="83" spans="1:13" s="56" customFormat="1" ht="51.75">
      <c r="A83" s="75" t="s">
        <v>166</v>
      </c>
      <c r="B83" s="14" t="s">
        <v>152</v>
      </c>
      <c r="C83" s="38" t="s">
        <v>692</v>
      </c>
      <c r="D83" s="22" t="s">
        <v>739</v>
      </c>
      <c r="E83" s="41" t="s">
        <v>739</v>
      </c>
      <c r="F83" s="22" t="s">
        <v>150</v>
      </c>
      <c r="G83" s="22" t="s">
        <v>17</v>
      </c>
      <c r="H83" s="23">
        <v>418000</v>
      </c>
      <c r="I83" s="50" t="s">
        <v>768</v>
      </c>
      <c r="J83" s="50" t="s">
        <v>740</v>
      </c>
      <c r="K83" s="50" t="s">
        <v>151</v>
      </c>
      <c r="L83" s="50" t="s">
        <v>18</v>
      </c>
      <c r="M83" s="39">
        <v>435974</v>
      </c>
    </row>
    <row r="84" spans="1:13" s="56" customFormat="1" ht="39">
      <c r="A84" s="75" t="s">
        <v>165</v>
      </c>
      <c r="B84" s="14" t="s">
        <v>148</v>
      </c>
      <c r="C84" s="38" t="s">
        <v>692</v>
      </c>
      <c r="D84" s="22" t="s">
        <v>739</v>
      </c>
      <c r="E84" s="41" t="s">
        <v>739</v>
      </c>
      <c r="F84" s="22" t="s">
        <v>146</v>
      </c>
      <c r="G84" s="22" t="s">
        <v>17</v>
      </c>
      <c r="H84" s="23">
        <v>3738693</v>
      </c>
      <c r="I84" s="50" t="s">
        <v>768</v>
      </c>
      <c r="J84" s="50" t="s">
        <v>740</v>
      </c>
      <c r="K84" s="50" t="s">
        <v>147</v>
      </c>
      <c r="L84" s="50" t="s">
        <v>18</v>
      </c>
      <c r="M84" s="39">
        <v>3899359</v>
      </c>
    </row>
    <row r="85" spans="1:13" s="6" customFormat="1" ht="26.25">
      <c r="A85" s="77" t="s">
        <v>163</v>
      </c>
      <c r="B85" s="16" t="s">
        <v>742</v>
      </c>
      <c r="C85" s="30" t="s">
        <v>692</v>
      </c>
      <c r="D85" s="31" t="s">
        <v>741</v>
      </c>
      <c r="E85" s="43" t="s">
        <v>741</v>
      </c>
      <c r="F85" s="31" t="s">
        <v>782</v>
      </c>
      <c r="G85" s="31" t="s">
        <v>782</v>
      </c>
      <c r="H85" s="32">
        <v>14687684</v>
      </c>
      <c r="I85" s="49" t="s">
        <v>768</v>
      </c>
      <c r="J85" s="49" t="s">
        <v>742</v>
      </c>
      <c r="K85" s="49" t="s">
        <v>825</v>
      </c>
      <c r="L85" s="49" t="s">
        <v>825</v>
      </c>
      <c r="M85" s="33">
        <v>15604720</v>
      </c>
    </row>
    <row r="86" spans="1:13" s="56" customFormat="1" ht="39">
      <c r="A86" s="75" t="s">
        <v>7</v>
      </c>
      <c r="B86" s="14" t="s">
        <v>459</v>
      </c>
      <c r="C86" s="38" t="s">
        <v>692</v>
      </c>
      <c r="D86" s="22" t="s">
        <v>741</v>
      </c>
      <c r="E86" s="41" t="s">
        <v>741</v>
      </c>
      <c r="F86" s="22" t="s">
        <v>167</v>
      </c>
      <c r="G86" s="22" t="s">
        <v>17</v>
      </c>
      <c r="H86" s="23">
        <v>1942279</v>
      </c>
      <c r="I86" s="50" t="s">
        <v>768</v>
      </c>
      <c r="J86" s="50" t="s">
        <v>742</v>
      </c>
      <c r="K86" s="50" t="s">
        <v>458</v>
      </c>
      <c r="L86" s="50" t="s">
        <v>18</v>
      </c>
      <c r="M86" s="39">
        <v>2025797</v>
      </c>
    </row>
    <row r="87" spans="1:13" s="56" customFormat="1" ht="51.75">
      <c r="A87" s="75" t="s">
        <v>168</v>
      </c>
      <c r="B87" s="14" t="s">
        <v>565</v>
      </c>
      <c r="C87" s="38" t="s">
        <v>692</v>
      </c>
      <c r="D87" s="22" t="s">
        <v>741</v>
      </c>
      <c r="E87" s="41" t="s">
        <v>741</v>
      </c>
      <c r="F87" s="22" t="s">
        <v>563</v>
      </c>
      <c r="G87" s="22" t="s">
        <v>17</v>
      </c>
      <c r="H87" s="23">
        <v>31350</v>
      </c>
      <c r="I87" s="50" t="s">
        <v>768</v>
      </c>
      <c r="J87" s="50" t="s">
        <v>742</v>
      </c>
      <c r="K87" s="50" t="s">
        <v>564</v>
      </c>
      <c r="L87" s="50" t="s">
        <v>18</v>
      </c>
      <c r="M87" s="39">
        <v>32698</v>
      </c>
    </row>
    <row r="88" spans="1:13" s="56" customFormat="1" ht="39">
      <c r="A88" s="75" t="s">
        <v>8</v>
      </c>
      <c r="B88" s="14" t="s">
        <v>457</v>
      </c>
      <c r="C88" s="38" t="s">
        <v>692</v>
      </c>
      <c r="D88" s="22" t="s">
        <v>741</v>
      </c>
      <c r="E88" s="41" t="s">
        <v>741</v>
      </c>
      <c r="F88" s="22" t="s">
        <v>164</v>
      </c>
      <c r="G88" s="22" t="s">
        <v>33</v>
      </c>
      <c r="H88" s="23">
        <v>5461615</v>
      </c>
      <c r="I88" s="50" t="s">
        <v>768</v>
      </c>
      <c r="J88" s="50" t="s">
        <v>742</v>
      </c>
      <c r="K88" s="50" t="s">
        <v>455</v>
      </c>
      <c r="L88" s="50" t="s">
        <v>34</v>
      </c>
      <c r="M88" s="39">
        <v>5461615</v>
      </c>
    </row>
    <row r="89" spans="1:13" s="56" customFormat="1" ht="51.75">
      <c r="A89" s="75" t="s">
        <v>169</v>
      </c>
      <c r="B89" s="14" t="s">
        <v>456</v>
      </c>
      <c r="C89" s="38" t="s">
        <v>692</v>
      </c>
      <c r="D89" s="22" t="s">
        <v>741</v>
      </c>
      <c r="E89" s="41" t="s">
        <v>741</v>
      </c>
      <c r="F89" s="22" t="s">
        <v>164</v>
      </c>
      <c r="G89" s="22" t="s">
        <v>17</v>
      </c>
      <c r="H89" s="23">
        <v>568064</v>
      </c>
      <c r="I89" s="50" t="s">
        <v>768</v>
      </c>
      <c r="J89" s="50" t="s">
        <v>742</v>
      </c>
      <c r="K89" s="50" t="s">
        <v>455</v>
      </c>
      <c r="L89" s="50" t="s">
        <v>18</v>
      </c>
      <c r="M89" s="39">
        <v>591306</v>
      </c>
    </row>
    <row r="90" spans="1:13" s="56" customFormat="1" ht="64.5">
      <c r="A90" s="75" t="s">
        <v>9</v>
      </c>
      <c r="B90" s="14" t="s">
        <v>562</v>
      </c>
      <c r="C90" s="38" t="s">
        <v>692</v>
      </c>
      <c r="D90" s="22" t="s">
        <v>741</v>
      </c>
      <c r="E90" s="41" t="s">
        <v>741</v>
      </c>
      <c r="F90" s="22" t="s">
        <v>560</v>
      </c>
      <c r="G90" s="22" t="s">
        <v>17</v>
      </c>
      <c r="H90" s="23">
        <v>1567501</v>
      </c>
      <c r="I90" s="50" t="s">
        <v>768</v>
      </c>
      <c r="J90" s="50" t="s">
        <v>742</v>
      </c>
      <c r="K90" s="50" t="s">
        <v>561</v>
      </c>
      <c r="L90" s="50" t="s">
        <v>18</v>
      </c>
      <c r="M90" s="39">
        <v>1634903</v>
      </c>
    </row>
    <row r="91" spans="1:13" s="56" customFormat="1" ht="123" customHeight="1">
      <c r="A91" s="75" t="s">
        <v>174</v>
      </c>
      <c r="B91" s="14" t="s">
        <v>559</v>
      </c>
      <c r="C91" s="38" t="s">
        <v>692</v>
      </c>
      <c r="D91" s="22" t="s">
        <v>741</v>
      </c>
      <c r="E91" s="41" t="s">
        <v>741</v>
      </c>
      <c r="F91" s="22" t="s">
        <v>557</v>
      </c>
      <c r="G91" s="22" t="s">
        <v>17</v>
      </c>
      <c r="H91" s="23">
        <v>5116875</v>
      </c>
      <c r="I91" s="50" t="s">
        <v>768</v>
      </c>
      <c r="J91" s="50" t="s">
        <v>742</v>
      </c>
      <c r="K91" s="50" t="s">
        <v>558</v>
      </c>
      <c r="L91" s="50" t="s">
        <v>18</v>
      </c>
      <c r="M91" s="39">
        <v>5858401</v>
      </c>
    </row>
    <row r="92" spans="1:13" s="6" customFormat="1" ht="26.25">
      <c r="A92" s="77" t="s">
        <v>170</v>
      </c>
      <c r="B92" s="16" t="s">
        <v>732</v>
      </c>
      <c r="C92" s="30" t="s">
        <v>692</v>
      </c>
      <c r="D92" s="31" t="s">
        <v>731</v>
      </c>
      <c r="E92" s="43" t="s">
        <v>731</v>
      </c>
      <c r="F92" s="31" t="s">
        <v>782</v>
      </c>
      <c r="G92" s="31" t="s">
        <v>782</v>
      </c>
      <c r="H92" s="32">
        <v>2506955</v>
      </c>
      <c r="I92" s="49" t="s">
        <v>768</v>
      </c>
      <c r="J92" s="49" t="s">
        <v>732</v>
      </c>
      <c r="K92" s="49" t="s">
        <v>825</v>
      </c>
      <c r="L92" s="49" t="s">
        <v>825</v>
      </c>
      <c r="M92" s="33">
        <v>2614754</v>
      </c>
    </row>
    <row r="93" spans="1:13" s="56" customFormat="1" ht="39">
      <c r="A93" s="75" t="s">
        <v>178</v>
      </c>
      <c r="B93" s="14" t="s">
        <v>204</v>
      </c>
      <c r="C93" s="38" t="s">
        <v>692</v>
      </c>
      <c r="D93" s="22" t="s">
        <v>731</v>
      </c>
      <c r="E93" s="41" t="s">
        <v>731</v>
      </c>
      <c r="F93" s="22" t="s">
        <v>202</v>
      </c>
      <c r="G93" s="22" t="s">
        <v>17</v>
      </c>
      <c r="H93" s="23">
        <v>2506955</v>
      </c>
      <c r="I93" s="50" t="s">
        <v>768</v>
      </c>
      <c r="J93" s="50" t="s">
        <v>732</v>
      </c>
      <c r="K93" s="50" t="s">
        <v>203</v>
      </c>
      <c r="L93" s="50" t="s">
        <v>18</v>
      </c>
      <c r="M93" s="39">
        <v>2614754</v>
      </c>
    </row>
    <row r="94" spans="1:13" s="6" customFormat="1" ht="15.75">
      <c r="A94" s="77" t="s">
        <v>176</v>
      </c>
      <c r="B94" s="16" t="s">
        <v>658</v>
      </c>
      <c r="C94" s="30" t="s">
        <v>692</v>
      </c>
      <c r="D94" s="31" t="s">
        <v>657</v>
      </c>
      <c r="E94" s="43" t="s">
        <v>657</v>
      </c>
      <c r="F94" s="31" t="s">
        <v>782</v>
      </c>
      <c r="G94" s="31" t="s">
        <v>782</v>
      </c>
      <c r="H94" s="32">
        <v>4000000</v>
      </c>
      <c r="I94" s="49" t="s">
        <v>768</v>
      </c>
      <c r="J94" s="49" t="s">
        <v>658</v>
      </c>
      <c r="K94" s="49" t="s">
        <v>825</v>
      </c>
      <c r="L94" s="49" t="s">
        <v>825</v>
      </c>
      <c r="M94" s="33">
        <v>2000000</v>
      </c>
    </row>
    <row r="95" spans="1:13" s="56" customFormat="1" ht="102.75">
      <c r="A95" s="75" t="s">
        <v>10</v>
      </c>
      <c r="B95" s="14" t="s">
        <v>29</v>
      </c>
      <c r="C95" s="38" t="s">
        <v>692</v>
      </c>
      <c r="D95" s="22" t="s">
        <v>657</v>
      </c>
      <c r="E95" s="41" t="s">
        <v>657</v>
      </c>
      <c r="F95" s="22" t="s">
        <v>27</v>
      </c>
      <c r="G95" s="22" t="s">
        <v>17</v>
      </c>
      <c r="H95" s="23">
        <v>4000000</v>
      </c>
      <c r="I95" s="50" t="s">
        <v>768</v>
      </c>
      <c r="J95" s="50" t="s">
        <v>658</v>
      </c>
      <c r="K95" s="50" t="s">
        <v>28</v>
      </c>
      <c r="L95" s="50" t="s">
        <v>18</v>
      </c>
      <c r="M95" s="39">
        <v>2000000</v>
      </c>
    </row>
    <row r="96" spans="1:13" s="6" customFormat="1" ht="15.75">
      <c r="A96" s="77" t="s">
        <v>179</v>
      </c>
      <c r="B96" s="16" t="s">
        <v>839</v>
      </c>
      <c r="C96" s="30" t="s">
        <v>692</v>
      </c>
      <c r="D96" s="31" t="s">
        <v>838</v>
      </c>
      <c r="E96" s="43" t="s">
        <v>838</v>
      </c>
      <c r="F96" s="31" t="s">
        <v>782</v>
      </c>
      <c r="G96" s="31" t="s">
        <v>782</v>
      </c>
      <c r="H96" s="32">
        <v>2000000</v>
      </c>
      <c r="I96" s="49" t="s">
        <v>768</v>
      </c>
      <c r="J96" s="49" t="s">
        <v>839</v>
      </c>
      <c r="K96" s="49" t="s">
        <v>825</v>
      </c>
      <c r="L96" s="49" t="s">
        <v>825</v>
      </c>
      <c r="M96" s="33"/>
    </row>
    <row r="97" spans="1:13" s="56" customFormat="1" ht="39">
      <c r="A97" s="75" t="s">
        <v>187</v>
      </c>
      <c r="B97" s="14" t="s">
        <v>501</v>
      </c>
      <c r="C97" s="38" t="s">
        <v>692</v>
      </c>
      <c r="D97" s="22" t="s">
        <v>838</v>
      </c>
      <c r="E97" s="41" t="s">
        <v>838</v>
      </c>
      <c r="F97" s="22" t="s">
        <v>502</v>
      </c>
      <c r="G97" s="22" t="s">
        <v>548</v>
      </c>
      <c r="H97" s="23">
        <v>2000000</v>
      </c>
      <c r="I97" s="50" t="s">
        <v>768</v>
      </c>
      <c r="J97" s="50" t="s">
        <v>839</v>
      </c>
      <c r="K97" s="50" t="s">
        <v>566</v>
      </c>
      <c r="L97" s="50" t="s">
        <v>549</v>
      </c>
      <c r="M97" s="39"/>
    </row>
    <row r="98" spans="1:13" s="6" customFormat="1" ht="15" customHeight="1">
      <c r="A98" s="77" t="s">
        <v>183</v>
      </c>
      <c r="B98" s="16" t="s">
        <v>568</v>
      </c>
      <c r="C98" s="30" t="s">
        <v>692</v>
      </c>
      <c r="D98" s="31" t="s">
        <v>567</v>
      </c>
      <c r="E98" s="43" t="s">
        <v>567</v>
      </c>
      <c r="F98" s="31" t="s">
        <v>782</v>
      </c>
      <c r="G98" s="31" t="s">
        <v>782</v>
      </c>
      <c r="H98" s="32">
        <v>156750</v>
      </c>
      <c r="I98" s="49" t="s">
        <v>768</v>
      </c>
      <c r="J98" s="49" t="s">
        <v>568</v>
      </c>
      <c r="K98" s="49" t="s">
        <v>825</v>
      </c>
      <c r="L98" s="49" t="s">
        <v>825</v>
      </c>
      <c r="M98" s="33">
        <v>163490</v>
      </c>
    </row>
    <row r="99" spans="1:13" s="56" customFormat="1" ht="51.75">
      <c r="A99" s="75" t="s">
        <v>11</v>
      </c>
      <c r="B99" s="14" t="s">
        <v>571</v>
      </c>
      <c r="C99" s="38" t="s">
        <v>692</v>
      </c>
      <c r="D99" s="22" t="s">
        <v>567</v>
      </c>
      <c r="E99" s="41" t="s">
        <v>567</v>
      </c>
      <c r="F99" s="22" t="s">
        <v>569</v>
      </c>
      <c r="G99" s="22" t="s">
        <v>17</v>
      </c>
      <c r="H99" s="23">
        <v>156750</v>
      </c>
      <c r="I99" s="50" t="s">
        <v>768</v>
      </c>
      <c r="J99" s="50" t="s">
        <v>568</v>
      </c>
      <c r="K99" s="50" t="s">
        <v>570</v>
      </c>
      <c r="L99" s="50" t="s">
        <v>18</v>
      </c>
      <c r="M99" s="39">
        <v>163490</v>
      </c>
    </row>
    <row r="100" spans="1:13" s="6" customFormat="1" ht="15.75">
      <c r="A100" s="77" t="s">
        <v>193</v>
      </c>
      <c r="B100" s="16" t="s">
        <v>679</v>
      </c>
      <c r="C100" s="30" t="s">
        <v>692</v>
      </c>
      <c r="D100" s="31" t="s">
        <v>678</v>
      </c>
      <c r="E100" s="43" t="s">
        <v>678</v>
      </c>
      <c r="F100" s="31" t="s">
        <v>782</v>
      </c>
      <c r="G100" s="31" t="s">
        <v>782</v>
      </c>
      <c r="H100" s="32">
        <v>89174926</v>
      </c>
      <c r="I100" s="49" t="s">
        <v>768</v>
      </c>
      <c r="J100" s="49" t="s">
        <v>679</v>
      </c>
      <c r="K100" s="49" t="s">
        <v>825</v>
      </c>
      <c r="L100" s="49" t="s">
        <v>825</v>
      </c>
      <c r="M100" s="33">
        <v>91136603</v>
      </c>
    </row>
    <row r="101" spans="1:13" s="56" customFormat="1" ht="64.5">
      <c r="A101" s="75" t="s">
        <v>191</v>
      </c>
      <c r="B101" s="14" t="s">
        <v>577</v>
      </c>
      <c r="C101" s="38" t="s">
        <v>692</v>
      </c>
      <c r="D101" s="22" t="s">
        <v>678</v>
      </c>
      <c r="E101" s="41" t="s">
        <v>678</v>
      </c>
      <c r="F101" s="22" t="s">
        <v>575</v>
      </c>
      <c r="G101" s="22" t="s">
        <v>74</v>
      </c>
      <c r="H101" s="23">
        <v>2100000</v>
      </c>
      <c r="I101" s="50" t="s">
        <v>768</v>
      </c>
      <c r="J101" s="50" t="s">
        <v>679</v>
      </c>
      <c r="K101" s="50" t="s">
        <v>576</v>
      </c>
      <c r="L101" s="50" t="s">
        <v>75</v>
      </c>
      <c r="M101" s="39">
        <v>2190300</v>
      </c>
    </row>
    <row r="102" spans="1:13" s="56" customFormat="1" ht="39">
      <c r="A102" s="75" t="s">
        <v>12</v>
      </c>
      <c r="B102" s="14" t="s">
        <v>216</v>
      </c>
      <c r="C102" s="38" t="s">
        <v>692</v>
      </c>
      <c r="D102" s="22" t="s">
        <v>678</v>
      </c>
      <c r="E102" s="41" t="s">
        <v>678</v>
      </c>
      <c r="F102" s="22" t="s">
        <v>214</v>
      </c>
      <c r="G102" s="22" t="s">
        <v>211</v>
      </c>
      <c r="H102" s="23">
        <v>498465</v>
      </c>
      <c r="I102" s="50" t="s">
        <v>768</v>
      </c>
      <c r="J102" s="50" t="s">
        <v>679</v>
      </c>
      <c r="K102" s="50" t="s">
        <v>215</v>
      </c>
      <c r="L102" s="50" t="s">
        <v>212</v>
      </c>
      <c r="M102" s="39">
        <v>519899</v>
      </c>
    </row>
    <row r="103" spans="1:13" s="56" customFormat="1" ht="69.75" customHeight="1">
      <c r="A103" s="75" t="s">
        <v>13</v>
      </c>
      <c r="B103" s="14" t="s">
        <v>465</v>
      </c>
      <c r="C103" s="38" t="s">
        <v>692</v>
      </c>
      <c r="D103" s="22" t="s">
        <v>678</v>
      </c>
      <c r="E103" s="41" t="s">
        <v>678</v>
      </c>
      <c r="F103" s="22" t="s">
        <v>583</v>
      </c>
      <c r="G103" s="22" t="s">
        <v>211</v>
      </c>
      <c r="H103" s="23">
        <v>6770000</v>
      </c>
      <c r="I103" s="50" t="s">
        <v>768</v>
      </c>
      <c r="J103" s="50" t="s">
        <v>679</v>
      </c>
      <c r="K103" s="50" t="s">
        <v>464</v>
      </c>
      <c r="L103" s="50" t="s">
        <v>212</v>
      </c>
      <c r="M103" s="39">
        <v>7159000</v>
      </c>
    </row>
    <row r="104" spans="1:13" s="56" customFormat="1" ht="81.75" customHeight="1">
      <c r="A104" s="75" t="s">
        <v>228</v>
      </c>
      <c r="B104" s="14" t="s">
        <v>463</v>
      </c>
      <c r="C104" s="38" t="s">
        <v>692</v>
      </c>
      <c r="D104" s="22" t="s">
        <v>678</v>
      </c>
      <c r="E104" s="41" t="s">
        <v>678</v>
      </c>
      <c r="F104" s="22" t="s">
        <v>582</v>
      </c>
      <c r="G104" s="22" t="s">
        <v>211</v>
      </c>
      <c r="H104" s="23">
        <v>62492000</v>
      </c>
      <c r="I104" s="50" t="s">
        <v>768</v>
      </c>
      <c r="J104" s="50" t="s">
        <v>679</v>
      </c>
      <c r="K104" s="50" t="s">
        <v>462</v>
      </c>
      <c r="L104" s="50" t="s">
        <v>212</v>
      </c>
      <c r="M104" s="39">
        <v>63279000</v>
      </c>
    </row>
    <row r="105" spans="1:13" s="56" customFormat="1" ht="68.25" customHeight="1">
      <c r="A105" s="75" t="s">
        <v>226</v>
      </c>
      <c r="B105" s="14" t="s">
        <v>461</v>
      </c>
      <c r="C105" s="38" t="s">
        <v>692</v>
      </c>
      <c r="D105" s="22" t="s">
        <v>678</v>
      </c>
      <c r="E105" s="41" t="s">
        <v>678</v>
      </c>
      <c r="F105" s="22" t="s">
        <v>581</v>
      </c>
      <c r="G105" s="22" t="s">
        <v>211</v>
      </c>
      <c r="H105" s="23">
        <v>14153000</v>
      </c>
      <c r="I105" s="50" t="s">
        <v>768</v>
      </c>
      <c r="J105" s="50" t="s">
        <v>679</v>
      </c>
      <c r="K105" s="50" t="s">
        <v>460</v>
      </c>
      <c r="L105" s="50" t="s">
        <v>212</v>
      </c>
      <c r="M105" s="39">
        <v>14691000</v>
      </c>
    </row>
    <row r="106" spans="1:13" s="56" customFormat="1" ht="68.25" customHeight="1">
      <c r="A106" s="75" t="s">
        <v>225</v>
      </c>
      <c r="B106" s="14" t="s">
        <v>574</v>
      </c>
      <c r="C106" s="38" t="s">
        <v>692</v>
      </c>
      <c r="D106" s="22" t="s">
        <v>678</v>
      </c>
      <c r="E106" s="41" t="s">
        <v>678</v>
      </c>
      <c r="F106" s="22" t="s">
        <v>572</v>
      </c>
      <c r="G106" s="22" t="s">
        <v>74</v>
      </c>
      <c r="H106" s="23">
        <v>280000</v>
      </c>
      <c r="I106" s="50" t="s">
        <v>768</v>
      </c>
      <c r="J106" s="50" t="s">
        <v>679</v>
      </c>
      <c r="K106" s="50" t="s">
        <v>573</v>
      </c>
      <c r="L106" s="50" t="s">
        <v>75</v>
      </c>
      <c r="M106" s="39">
        <v>292040</v>
      </c>
    </row>
    <row r="107" spans="1:13" s="56" customFormat="1" ht="39">
      <c r="A107" s="75" t="s">
        <v>223</v>
      </c>
      <c r="B107" s="14" t="s">
        <v>580</v>
      </c>
      <c r="C107" s="38" t="s">
        <v>692</v>
      </c>
      <c r="D107" s="22" t="s">
        <v>678</v>
      </c>
      <c r="E107" s="41" t="s">
        <v>678</v>
      </c>
      <c r="F107" s="22" t="s">
        <v>578</v>
      </c>
      <c r="G107" s="22" t="s">
        <v>74</v>
      </c>
      <c r="H107" s="23">
        <v>2881461</v>
      </c>
      <c r="I107" s="50" t="s">
        <v>768</v>
      </c>
      <c r="J107" s="50" t="s">
        <v>679</v>
      </c>
      <c r="K107" s="50" t="s">
        <v>579</v>
      </c>
      <c r="L107" s="50" t="s">
        <v>75</v>
      </c>
      <c r="M107" s="39">
        <v>3005364</v>
      </c>
    </row>
    <row r="108" spans="1:13" s="6" customFormat="1" ht="26.25">
      <c r="A108" s="77" t="s">
        <v>869</v>
      </c>
      <c r="B108" s="16" t="s">
        <v>725</v>
      </c>
      <c r="C108" s="30" t="s">
        <v>692</v>
      </c>
      <c r="D108" s="31" t="s">
        <v>724</v>
      </c>
      <c r="E108" s="43" t="s">
        <v>724</v>
      </c>
      <c r="F108" s="31" t="s">
        <v>782</v>
      </c>
      <c r="G108" s="31" t="s">
        <v>782</v>
      </c>
      <c r="H108" s="32">
        <v>572400</v>
      </c>
      <c r="I108" s="49" t="s">
        <v>768</v>
      </c>
      <c r="J108" s="49" t="s">
        <v>725</v>
      </c>
      <c r="K108" s="49" t="s">
        <v>825</v>
      </c>
      <c r="L108" s="49" t="s">
        <v>825</v>
      </c>
      <c r="M108" s="33">
        <v>572400</v>
      </c>
    </row>
    <row r="109" spans="1:13" s="56" customFormat="1" ht="102.75">
      <c r="A109" s="75" t="s">
        <v>870</v>
      </c>
      <c r="B109" s="14" t="s">
        <v>467</v>
      </c>
      <c r="C109" s="38" t="s">
        <v>692</v>
      </c>
      <c r="D109" s="22" t="s">
        <v>724</v>
      </c>
      <c r="E109" s="41" t="s">
        <v>724</v>
      </c>
      <c r="F109" s="22" t="s">
        <v>217</v>
      </c>
      <c r="G109" s="22" t="s">
        <v>218</v>
      </c>
      <c r="H109" s="23">
        <v>572400</v>
      </c>
      <c r="I109" s="50" t="s">
        <v>768</v>
      </c>
      <c r="J109" s="50" t="s">
        <v>725</v>
      </c>
      <c r="K109" s="50" t="s">
        <v>466</v>
      </c>
      <c r="L109" s="50" t="s">
        <v>219</v>
      </c>
      <c r="M109" s="39">
        <v>572400</v>
      </c>
    </row>
    <row r="110" spans="1:13" s="6" customFormat="1" ht="15.75">
      <c r="A110" s="77" t="s">
        <v>14</v>
      </c>
      <c r="B110" s="16" t="s">
        <v>734</v>
      </c>
      <c r="C110" s="30" t="s">
        <v>692</v>
      </c>
      <c r="D110" s="31" t="s">
        <v>733</v>
      </c>
      <c r="E110" s="43" t="s">
        <v>733</v>
      </c>
      <c r="F110" s="31" t="s">
        <v>782</v>
      </c>
      <c r="G110" s="31" t="s">
        <v>782</v>
      </c>
      <c r="H110" s="32">
        <v>738815</v>
      </c>
      <c r="I110" s="49" t="s">
        <v>768</v>
      </c>
      <c r="J110" s="49" t="s">
        <v>734</v>
      </c>
      <c r="K110" s="49" t="s">
        <v>825</v>
      </c>
      <c r="L110" s="49" t="s">
        <v>825</v>
      </c>
      <c r="M110" s="33">
        <v>770584</v>
      </c>
    </row>
    <row r="111" spans="1:13" s="56" customFormat="1" ht="39">
      <c r="A111" s="75" t="s">
        <v>871</v>
      </c>
      <c r="B111" s="14" t="s">
        <v>222</v>
      </c>
      <c r="C111" s="38" t="s">
        <v>692</v>
      </c>
      <c r="D111" s="22" t="s">
        <v>733</v>
      </c>
      <c r="E111" s="41" t="s">
        <v>733</v>
      </c>
      <c r="F111" s="22" t="s">
        <v>220</v>
      </c>
      <c r="G111" s="22" t="s">
        <v>17</v>
      </c>
      <c r="H111" s="23">
        <v>738815</v>
      </c>
      <c r="I111" s="50" t="s">
        <v>768</v>
      </c>
      <c r="J111" s="50" t="s">
        <v>734</v>
      </c>
      <c r="K111" s="50" t="s">
        <v>221</v>
      </c>
      <c r="L111" s="50" t="s">
        <v>18</v>
      </c>
      <c r="M111" s="39">
        <v>770584</v>
      </c>
    </row>
    <row r="112" spans="1:13" s="6" customFormat="1" ht="39">
      <c r="A112" s="77" t="s">
        <v>36</v>
      </c>
      <c r="B112" s="16" t="s">
        <v>765</v>
      </c>
      <c r="C112" s="30">
        <v>906</v>
      </c>
      <c r="D112" s="31" t="s">
        <v>782</v>
      </c>
      <c r="E112" s="43" t="s">
        <v>826</v>
      </c>
      <c r="F112" s="31" t="s">
        <v>782</v>
      </c>
      <c r="G112" s="31" t="s">
        <v>782</v>
      </c>
      <c r="H112" s="32">
        <v>676781482</v>
      </c>
      <c r="I112" s="49" t="s">
        <v>765</v>
      </c>
      <c r="J112" s="49" t="s">
        <v>654</v>
      </c>
      <c r="K112" s="49" t="s">
        <v>825</v>
      </c>
      <c r="L112" s="49" t="s">
        <v>825</v>
      </c>
      <c r="M112" s="33">
        <v>718380874</v>
      </c>
    </row>
    <row r="113" spans="1:13" s="6" customFormat="1" ht="15.75">
      <c r="A113" s="77" t="s">
        <v>30</v>
      </c>
      <c r="B113" s="16" t="s">
        <v>718</v>
      </c>
      <c r="C113" s="30" t="s">
        <v>694</v>
      </c>
      <c r="D113" s="31" t="s">
        <v>717</v>
      </c>
      <c r="E113" s="43" t="s">
        <v>717</v>
      </c>
      <c r="F113" s="31" t="s">
        <v>782</v>
      </c>
      <c r="G113" s="31" t="s">
        <v>782</v>
      </c>
      <c r="H113" s="32">
        <v>1234145</v>
      </c>
      <c r="I113" s="49" t="s">
        <v>765</v>
      </c>
      <c r="J113" s="49" t="s">
        <v>718</v>
      </c>
      <c r="K113" s="49" t="s">
        <v>825</v>
      </c>
      <c r="L113" s="49" t="s">
        <v>825</v>
      </c>
      <c r="M113" s="33">
        <v>1287213</v>
      </c>
    </row>
    <row r="114" spans="1:13" s="56" customFormat="1" ht="39">
      <c r="A114" s="75" t="s">
        <v>26</v>
      </c>
      <c r="B114" s="14" t="s">
        <v>19</v>
      </c>
      <c r="C114" s="38" t="s">
        <v>694</v>
      </c>
      <c r="D114" s="22" t="s">
        <v>717</v>
      </c>
      <c r="E114" s="41" t="s">
        <v>717</v>
      </c>
      <c r="F114" s="22" t="s">
        <v>15</v>
      </c>
      <c r="G114" s="22" t="s">
        <v>17</v>
      </c>
      <c r="H114" s="23">
        <v>1234145</v>
      </c>
      <c r="I114" s="50" t="s">
        <v>765</v>
      </c>
      <c r="J114" s="50" t="s">
        <v>718</v>
      </c>
      <c r="K114" s="50" t="s">
        <v>16</v>
      </c>
      <c r="L114" s="50" t="s">
        <v>18</v>
      </c>
      <c r="M114" s="39">
        <v>1287213</v>
      </c>
    </row>
    <row r="115" spans="1:13" s="6" customFormat="1" ht="15.75">
      <c r="A115" s="77" t="s">
        <v>20</v>
      </c>
      <c r="B115" s="16" t="s">
        <v>658</v>
      </c>
      <c r="C115" s="30" t="s">
        <v>694</v>
      </c>
      <c r="D115" s="31" t="s">
        <v>657</v>
      </c>
      <c r="E115" s="43" t="s">
        <v>657</v>
      </c>
      <c r="F115" s="31" t="s">
        <v>782</v>
      </c>
      <c r="G115" s="31" t="s">
        <v>782</v>
      </c>
      <c r="H115" s="32">
        <v>328887758</v>
      </c>
      <c r="I115" s="49" t="s">
        <v>765</v>
      </c>
      <c r="J115" s="49" t="s">
        <v>658</v>
      </c>
      <c r="K115" s="49" t="s">
        <v>825</v>
      </c>
      <c r="L115" s="49" t="s">
        <v>825</v>
      </c>
      <c r="M115" s="33">
        <v>350872625</v>
      </c>
    </row>
    <row r="116" spans="1:13" s="56" customFormat="1" ht="93.75" customHeight="1">
      <c r="A116" s="75" t="s">
        <v>872</v>
      </c>
      <c r="B116" s="14" t="s">
        <v>39</v>
      </c>
      <c r="C116" s="38" t="s">
        <v>694</v>
      </c>
      <c r="D116" s="22" t="s">
        <v>657</v>
      </c>
      <c r="E116" s="41" t="s">
        <v>657</v>
      </c>
      <c r="F116" s="22" t="s">
        <v>37</v>
      </c>
      <c r="G116" s="22" t="s">
        <v>17</v>
      </c>
      <c r="H116" s="23">
        <v>37449954</v>
      </c>
      <c r="I116" s="50" t="s">
        <v>765</v>
      </c>
      <c r="J116" s="50" t="s">
        <v>658</v>
      </c>
      <c r="K116" s="50" t="s">
        <v>38</v>
      </c>
      <c r="L116" s="50" t="s">
        <v>18</v>
      </c>
      <c r="M116" s="39">
        <v>38814058</v>
      </c>
    </row>
    <row r="117" spans="1:13" s="56" customFormat="1" ht="96" customHeight="1">
      <c r="A117" s="75" t="s">
        <v>50</v>
      </c>
      <c r="B117" s="14" t="s">
        <v>398</v>
      </c>
      <c r="C117" s="38" t="s">
        <v>694</v>
      </c>
      <c r="D117" s="22" t="s">
        <v>657</v>
      </c>
      <c r="E117" s="41" t="s">
        <v>657</v>
      </c>
      <c r="F117" s="22" t="s">
        <v>342</v>
      </c>
      <c r="G117" s="22" t="s">
        <v>17</v>
      </c>
      <c r="H117" s="23">
        <v>25658902</v>
      </c>
      <c r="I117" s="50" t="s">
        <v>765</v>
      </c>
      <c r="J117" s="50" t="s">
        <v>658</v>
      </c>
      <c r="K117" s="50" t="s">
        <v>397</v>
      </c>
      <c r="L117" s="50" t="s">
        <v>18</v>
      </c>
      <c r="M117" s="39">
        <v>26762235</v>
      </c>
    </row>
    <row r="118" spans="1:13" s="56" customFormat="1" ht="96" customHeight="1">
      <c r="A118" s="75" t="s">
        <v>57</v>
      </c>
      <c r="B118" s="14" t="s">
        <v>400</v>
      </c>
      <c r="C118" s="38" t="s">
        <v>694</v>
      </c>
      <c r="D118" s="22" t="s">
        <v>657</v>
      </c>
      <c r="E118" s="41" t="s">
        <v>657</v>
      </c>
      <c r="F118" s="22" t="s">
        <v>343</v>
      </c>
      <c r="G118" s="22" t="s">
        <v>17</v>
      </c>
      <c r="H118" s="23">
        <v>8019953</v>
      </c>
      <c r="I118" s="50" t="s">
        <v>765</v>
      </c>
      <c r="J118" s="50" t="s">
        <v>658</v>
      </c>
      <c r="K118" s="50" t="s">
        <v>399</v>
      </c>
      <c r="L118" s="50" t="s">
        <v>18</v>
      </c>
      <c r="M118" s="39">
        <v>8364811</v>
      </c>
    </row>
    <row r="119" spans="1:13" s="56" customFormat="1" ht="81.75" customHeight="1">
      <c r="A119" s="75" t="s">
        <v>52</v>
      </c>
      <c r="B119" s="14" t="s">
        <v>35</v>
      </c>
      <c r="C119" s="38" t="s">
        <v>694</v>
      </c>
      <c r="D119" s="22" t="s">
        <v>657</v>
      </c>
      <c r="E119" s="41" t="s">
        <v>657</v>
      </c>
      <c r="F119" s="22" t="s">
        <v>31</v>
      </c>
      <c r="G119" s="22" t="s">
        <v>33</v>
      </c>
      <c r="H119" s="23">
        <v>122495789</v>
      </c>
      <c r="I119" s="50" t="s">
        <v>765</v>
      </c>
      <c r="J119" s="50" t="s">
        <v>658</v>
      </c>
      <c r="K119" s="50" t="s">
        <v>32</v>
      </c>
      <c r="L119" s="50" t="s">
        <v>34</v>
      </c>
      <c r="M119" s="39">
        <v>127944210</v>
      </c>
    </row>
    <row r="120" spans="1:13" s="56" customFormat="1" ht="95.25" customHeight="1">
      <c r="A120" s="75" t="s">
        <v>56</v>
      </c>
      <c r="B120" s="14" t="s">
        <v>29</v>
      </c>
      <c r="C120" s="38" t="s">
        <v>694</v>
      </c>
      <c r="D120" s="22" t="s">
        <v>657</v>
      </c>
      <c r="E120" s="41" t="s">
        <v>657</v>
      </c>
      <c r="F120" s="22" t="s">
        <v>27</v>
      </c>
      <c r="G120" s="22" t="s">
        <v>17</v>
      </c>
      <c r="H120" s="23">
        <v>1498435</v>
      </c>
      <c r="I120" s="50" t="s">
        <v>765</v>
      </c>
      <c r="J120" s="50" t="s">
        <v>658</v>
      </c>
      <c r="K120" s="50" t="s">
        <v>28</v>
      </c>
      <c r="L120" s="50" t="s">
        <v>18</v>
      </c>
      <c r="M120" s="39">
        <v>1562868</v>
      </c>
    </row>
    <row r="121" spans="1:13" s="56" customFormat="1" ht="121.5" customHeight="1">
      <c r="A121" s="75" t="s">
        <v>40</v>
      </c>
      <c r="B121" s="14" t="s">
        <v>396</v>
      </c>
      <c r="C121" s="38" t="s">
        <v>694</v>
      </c>
      <c r="D121" s="22" t="s">
        <v>657</v>
      </c>
      <c r="E121" s="41" t="s">
        <v>657</v>
      </c>
      <c r="F121" s="22" t="s">
        <v>341</v>
      </c>
      <c r="G121" s="22" t="s">
        <v>33</v>
      </c>
      <c r="H121" s="23">
        <v>133655000</v>
      </c>
      <c r="I121" s="50" t="s">
        <v>765</v>
      </c>
      <c r="J121" s="50" t="s">
        <v>658</v>
      </c>
      <c r="K121" s="50" t="s">
        <v>395</v>
      </c>
      <c r="L121" s="50" t="s">
        <v>34</v>
      </c>
      <c r="M121" s="39">
        <v>147310000</v>
      </c>
    </row>
    <row r="122" spans="1:13" s="56" customFormat="1" ht="39">
      <c r="A122" s="75" t="s">
        <v>48</v>
      </c>
      <c r="B122" s="14" t="s">
        <v>25</v>
      </c>
      <c r="C122" s="38" t="s">
        <v>694</v>
      </c>
      <c r="D122" s="22" t="s">
        <v>657</v>
      </c>
      <c r="E122" s="41" t="s">
        <v>657</v>
      </c>
      <c r="F122" s="22" t="s">
        <v>21</v>
      </c>
      <c r="G122" s="22" t="s">
        <v>23</v>
      </c>
      <c r="H122" s="23">
        <v>109725</v>
      </c>
      <c r="I122" s="50" t="s">
        <v>765</v>
      </c>
      <c r="J122" s="50" t="s">
        <v>658</v>
      </c>
      <c r="K122" s="50" t="s">
        <v>22</v>
      </c>
      <c r="L122" s="50" t="s">
        <v>24</v>
      </c>
      <c r="M122" s="39">
        <v>114443</v>
      </c>
    </row>
    <row r="123" spans="1:13" s="6" customFormat="1" ht="15.75">
      <c r="A123" s="77" t="s">
        <v>44</v>
      </c>
      <c r="B123" s="16" t="s">
        <v>830</v>
      </c>
      <c r="C123" s="30" t="s">
        <v>694</v>
      </c>
      <c r="D123" s="31" t="s">
        <v>829</v>
      </c>
      <c r="E123" s="43" t="s">
        <v>829</v>
      </c>
      <c r="F123" s="31" t="s">
        <v>782</v>
      </c>
      <c r="G123" s="31" t="s">
        <v>782</v>
      </c>
      <c r="H123" s="32">
        <v>319315238</v>
      </c>
      <c r="I123" s="49" t="s">
        <v>765</v>
      </c>
      <c r="J123" s="49" t="s">
        <v>830</v>
      </c>
      <c r="K123" s="49" t="s">
        <v>825</v>
      </c>
      <c r="L123" s="49" t="s">
        <v>825</v>
      </c>
      <c r="M123" s="33">
        <v>338616370</v>
      </c>
    </row>
    <row r="124" spans="1:13" s="56" customFormat="1" ht="93" customHeight="1">
      <c r="A124" s="75" t="s">
        <v>33</v>
      </c>
      <c r="B124" s="14" t="s">
        <v>43</v>
      </c>
      <c r="C124" s="38" t="s">
        <v>694</v>
      </c>
      <c r="D124" s="22" t="s">
        <v>829</v>
      </c>
      <c r="E124" s="41" t="s">
        <v>829</v>
      </c>
      <c r="F124" s="22" t="s">
        <v>51</v>
      </c>
      <c r="G124" s="22" t="s">
        <v>17</v>
      </c>
      <c r="H124" s="23">
        <v>6320576</v>
      </c>
      <c r="I124" s="50" t="s">
        <v>765</v>
      </c>
      <c r="J124" s="50" t="s">
        <v>830</v>
      </c>
      <c r="K124" s="50" t="s">
        <v>42</v>
      </c>
      <c r="L124" s="50" t="s">
        <v>18</v>
      </c>
      <c r="M124" s="39">
        <v>6592361</v>
      </c>
    </row>
    <row r="125" spans="1:13" s="56" customFormat="1" ht="77.25">
      <c r="A125" s="75" t="s">
        <v>873</v>
      </c>
      <c r="B125" s="14" t="s">
        <v>60</v>
      </c>
      <c r="C125" s="38" t="s">
        <v>694</v>
      </c>
      <c r="D125" s="22" t="s">
        <v>829</v>
      </c>
      <c r="E125" s="41" t="s">
        <v>829</v>
      </c>
      <c r="F125" s="22" t="s">
        <v>58</v>
      </c>
      <c r="G125" s="22" t="s">
        <v>17</v>
      </c>
      <c r="H125" s="23">
        <v>17847972</v>
      </c>
      <c r="I125" s="50" t="s">
        <v>765</v>
      </c>
      <c r="J125" s="50" t="s">
        <v>830</v>
      </c>
      <c r="K125" s="50" t="s">
        <v>59</v>
      </c>
      <c r="L125" s="50" t="s">
        <v>18</v>
      </c>
      <c r="M125" s="39">
        <v>18439632</v>
      </c>
    </row>
    <row r="126" spans="1:13" s="56" customFormat="1" ht="66.75" customHeight="1">
      <c r="A126" s="75" t="s">
        <v>61</v>
      </c>
      <c r="B126" s="14" t="s">
        <v>351</v>
      </c>
      <c r="C126" s="38" t="s">
        <v>694</v>
      </c>
      <c r="D126" s="22" t="s">
        <v>829</v>
      </c>
      <c r="E126" s="41" t="s">
        <v>829</v>
      </c>
      <c r="F126" s="22" t="s">
        <v>58</v>
      </c>
      <c r="G126" s="22" t="s">
        <v>349</v>
      </c>
      <c r="H126" s="23">
        <v>215207</v>
      </c>
      <c r="I126" s="50" t="s">
        <v>765</v>
      </c>
      <c r="J126" s="50" t="s">
        <v>830</v>
      </c>
      <c r="K126" s="50" t="s">
        <v>59</v>
      </c>
      <c r="L126" s="50" t="s">
        <v>350</v>
      </c>
      <c r="M126" s="39">
        <v>224461</v>
      </c>
    </row>
    <row r="127" spans="1:13" s="56" customFormat="1" ht="90">
      <c r="A127" s="75" t="s">
        <v>874</v>
      </c>
      <c r="B127" s="14" t="s">
        <v>406</v>
      </c>
      <c r="C127" s="38" t="s">
        <v>694</v>
      </c>
      <c r="D127" s="22" t="s">
        <v>829</v>
      </c>
      <c r="E127" s="41" t="s">
        <v>829</v>
      </c>
      <c r="F127" s="22" t="s">
        <v>346</v>
      </c>
      <c r="G127" s="22" t="s">
        <v>17</v>
      </c>
      <c r="H127" s="23">
        <v>1620509</v>
      </c>
      <c r="I127" s="50" t="s">
        <v>765</v>
      </c>
      <c r="J127" s="50" t="s">
        <v>830</v>
      </c>
      <c r="K127" s="50" t="s">
        <v>405</v>
      </c>
      <c r="L127" s="50" t="s">
        <v>18</v>
      </c>
      <c r="M127" s="39">
        <v>1688784</v>
      </c>
    </row>
    <row r="128" spans="1:13" s="56" customFormat="1" ht="68.25" customHeight="1">
      <c r="A128" s="75" t="s">
        <v>69</v>
      </c>
      <c r="B128" s="14" t="s">
        <v>55</v>
      </c>
      <c r="C128" s="38" t="s">
        <v>694</v>
      </c>
      <c r="D128" s="22" t="s">
        <v>829</v>
      </c>
      <c r="E128" s="41" t="s">
        <v>829</v>
      </c>
      <c r="F128" s="22" t="s">
        <v>53</v>
      </c>
      <c r="G128" s="22" t="s">
        <v>33</v>
      </c>
      <c r="H128" s="23">
        <v>67190147</v>
      </c>
      <c r="I128" s="50" t="s">
        <v>765</v>
      </c>
      <c r="J128" s="50" t="s">
        <v>830</v>
      </c>
      <c r="K128" s="50" t="s">
        <v>54</v>
      </c>
      <c r="L128" s="50" t="s">
        <v>34</v>
      </c>
      <c r="M128" s="39">
        <v>70178988</v>
      </c>
    </row>
    <row r="129" spans="1:13" s="56" customFormat="1" ht="84" customHeight="1">
      <c r="A129" s="75" t="s">
        <v>65</v>
      </c>
      <c r="B129" s="14" t="s">
        <v>408</v>
      </c>
      <c r="C129" s="38" t="s">
        <v>694</v>
      </c>
      <c r="D129" s="22" t="s">
        <v>829</v>
      </c>
      <c r="E129" s="41" t="s">
        <v>829</v>
      </c>
      <c r="F129" s="22" t="s">
        <v>347</v>
      </c>
      <c r="G129" s="22" t="s">
        <v>17</v>
      </c>
      <c r="H129" s="23">
        <v>7674732</v>
      </c>
      <c r="I129" s="50" t="s">
        <v>765</v>
      </c>
      <c r="J129" s="50" t="s">
        <v>830</v>
      </c>
      <c r="K129" s="50" t="s">
        <v>407</v>
      </c>
      <c r="L129" s="50" t="s">
        <v>18</v>
      </c>
      <c r="M129" s="39">
        <v>8004745</v>
      </c>
    </row>
    <row r="130" spans="1:13" s="56" customFormat="1" ht="176.25" customHeight="1">
      <c r="A130" s="75" t="s">
        <v>875</v>
      </c>
      <c r="B130" s="14" t="s">
        <v>404</v>
      </c>
      <c r="C130" s="38" t="s">
        <v>694</v>
      </c>
      <c r="D130" s="22" t="s">
        <v>829</v>
      </c>
      <c r="E130" s="41" t="s">
        <v>829</v>
      </c>
      <c r="F130" s="22" t="s">
        <v>345</v>
      </c>
      <c r="G130" s="22" t="s">
        <v>33</v>
      </c>
      <c r="H130" s="23">
        <v>139289000</v>
      </c>
      <c r="I130" s="50" t="s">
        <v>765</v>
      </c>
      <c r="J130" s="50" t="s">
        <v>830</v>
      </c>
      <c r="K130" s="50" t="s">
        <v>403</v>
      </c>
      <c r="L130" s="50" t="s">
        <v>34</v>
      </c>
      <c r="M130" s="39">
        <v>150880000</v>
      </c>
    </row>
    <row r="131" spans="1:13" s="56" customFormat="1" ht="69.75" customHeight="1">
      <c r="A131" s="75" t="s">
        <v>71</v>
      </c>
      <c r="B131" s="14" t="s">
        <v>410</v>
      </c>
      <c r="C131" s="38" t="s">
        <v>694</v>
      </c>
      <c r="D131" s="22" t="s">
        <v>829</v>
      </c>
      <c r="E131" s="41" t="s">
        <v>829</v>
      </c>
      <c r="F131" s="22" t="s">
        <v>348</v>
      </c>
      <c r="G131" s="22" t="s">
        <v>17</v>
      </c>
      <c r="H131" s="23">
        <v>11632000</v>
      </c>
      <c r="I131" s="50" t="s">
        <v>765</v>
      </c>
      <c r="J131" s="50" t="s">
        <v>830</v>
      </c>
      <c r="K131" s="50" t="s">
        <v>409</v>
      </c>
      <c r="L131" s="50" t="s">
        <v>18</v>
      </c>
      <c r="M131" s="39">
        <v>12132000</v>
      </c>
    </row>
    <row r="132" spans="1:13" s="56" customFormat="1" ht="95.25" customHeight="1">
      <c r="A132" s="75" t="s">
        <v>876</v>
      </c>
      <c r="B132" s="14" t="s">
        <v>43</v>
      </c>
      <c r="C132" s="38" t="s">
        <v>694</v>
      </c>
      <c r="D132" s="22" t="s">
        <v>829</v>
      </c>
      <c r="E132" s="41" t="s">
        <v>829</v>
      </c>
      <c r="F132" s="22" t="s">
        <v>41</v>
      </c>
      <c r="G132" s="22" t="s">
        <v>17</v>
      </c>
      <c r="H132" s="23">
        <v>110695</v>
      </c>
      <c r="I132" s="50" t="s">
        <v>765</v>
      </c>
      <c r="J132" s="50" t="s">
        <v>830</v>
      </c>
      <c r="K132" s="50" t="s">
        <v>42</v>
      </c>
      <c r="L132" s="50" t="s">
        <v>18</v>
      </c>
      <c r="M132" s="39">
        <v>115455</v>
      </c>
    </row>
    <row r="133" spans="1:13" s="56" customFormat="1" ht="64.5">
      <c r="A133" s="75" t="s">
        <v>877</v>
      </c>
      <c r="B133" s="14" t="s">
        <v>49</v>
      </c>
      <c r="C133" s="38" t="s">
        <v>694</v>
      </c>
      <c r="D133" s="22" t="s">
        <v>829</v>
      </c>
      <c r="E133" s="41" t="s">
        <v>829</v>
      </c>
      <c r="F133" s="22" t="s">
        <v>45</v>
      </c>
      <c r="G133" s="22" t="s">
        <v>33</v>
      </c>
      <c r="H133" s="23">
        <v>56466226</v>
      </c>
      <c r="I133" s="50" t="s">
        <v>765</v>
      </c>
      <c r="J133" s="50" t="s">
        <v>830</v>
      </c>
      <c r="K133" s="50" t="s">
        <v>46</v>
      </c>
      <c r="L133" s="50" t="s">
        <v>34</v>
      </c>
      <c r="M133" s="39">
        <v>58977959</v>
      </c>
    </row>
    <row r="134" spans="1:13" s="56" customFormat="1" ht="77.25">
      <c r="A134" s="75" t="s">
        <v>77</v>
      </c>
      <c r="B134" s="14" t="s">
        <v>47</v>
      </c>
      <c r="C134" s="38" t="s">
        <v>694</v>
      </c>
      <c r="D134" s="22" t="s">
        <v>829</v>
      </c>
      <c r="E134" s="41" t="s">
        <v>829</v>
      </c>
      <c r="F134" s="22" t="s">
        <v>45</v>
      </c>
      <c r="G134" s="22" t="s">
        <v>17</v>
      </c>
      <c r="H134" s="23">
        <v>10043036</v>
      </c>
      <c r="I134" s="50" t="s">
        <v>765</v>
      </c>
      <c r="J134" s="50" t="s">
        <v>830</v>
      </c>
      <c r="K134" s="50" t="s">
        <v>46</v>
      </c>
      <c r="L134" s="50" t="s">
        <v>18</v>
      </c>
      <c r="M134" s="39">
        <v>10437926</v>
      </c>
    </row>
    <row r="135" spans="1:13" s="56" customFormat="1" ht="90">
      <c r="A135" s="75" t="s">
        <v>878</v>
      </c>
      <c r="B135" s="14" t="s">
        <v>402</v>
      </c>
      <c r="C135" s="38" t="s">
        <v>694</v>
      </c>
      <c r="D135" s="22" t="s">
        <v>829</v>
      </c>
      <c r="E135" s="41" t="s">
        <v>829</v>
      </c>
      <c r="F135" s="22" t="s">
        <v>344</v>
      </c>
      <c r="G135" s="22" t="s">
        <v>17</v>
      </c>
      <c r="H135" s="23">
        <v>740550</v>
      </c>
      <c r="I135" s="50" t="s">
        <v>765</v>
      </c>
      <c r="J135" s="50" t="s">
        <v>830</v>
      </c>
      <c r="K135" s="50" t="s">
        <v>401</v>
      </c>
      <c r="L135" s="50" t="s">
        <v>18</v>
      </c>
      <c r="M135" s="39">
        <v>772394</v>
      </c>
    </row>
    <row r="136" spans="1:13" s="56" customFormat="1" ht="39">
      <c r="A136" s="75" t="s">
        <v>85</v>
      </c>
      <c r="B136" s="14" t="s">
        <v>25</v>
      </c>
      <c r="C136" s="38" t="s">
        <v>694</v>
      </c>
      <c r="D136" s="22" t="s">
        <v>829</v>
      </c>
      <c r="E136" s="41" t="s">
        <v>829</v>
      </c>
      <c r="F136" s="22" t="s">
        <v>21</v>
      </c>
      <c r="G136" s="22" t="s">
        <v>23</v>
      </c>
      <c r="H136" s="23">
        <v>164588</v>
      </c>
      <c r="I136" s="50" t="s">
        <v>765</v>
      </c>
      <c r="J136" s="50" t="s">
        <v>830</v>
      </c>
      <c r="K136" s="50" t="s">
        <v>22</v>
      </c>
      <c r="L136" s="50" t="s">
        <v>24</v>
      </c>
      <c r="M136" s="39">
        <v>171665</v>
      </c>
    </row>
    <row r="137" spans="1:13" s="6" customFormat="1" ht="18" customHeight="1">
      <c r="A137" s="77" t="s">
        <v>81</v>
      </c>
      <c r="B137" s="16" t="s">
        <v>660</v>
      </c>
      <c r="C137" s="30" t="s">
        <v>694</v>
      </c>
      <c r="D137" s="31" t="s">
        <v>659</v>
      </c>
      <c r="E137" s="43" t="s">
        <v>659</v>
      </c>
      <c r="F137" s="31" t="s">
        <v>782</v>
      </c>
      <c r="G137" s="31" t="s">
        <v>782</v>
      </c>
      <c r="H137" s="32">
        <v>8274431</v>
      </c>
      <c r="I137" s="49" t="s">
        <v>765</v>
      </c>
      <c r="J137" s="49" t="s">
        <v>660</v>
      </c>
      <c r="K137" s="49" t="s">
        <v>825</v>
      </c>
      <c r="L137" s="49" t="s">
        <v>825</v>
      </c>
      <c r="M137" s="33">
        <v>8403471</v>
      </c>
    </row>
    <row r="138" spans="1:13" s="56" customFormat="1" ht="51.75">
      <c r="A138" s="75" t="s">
        <v>879</v>
      </c>
      <c r="B138" s="14" t="s">
        <v>64</v>
      </c>
      <c r="C138" s="38" t="s">
        <v>694</v>
      </c>
      <c r="D138" s="22" t="s">
        <v>659</v>
      </c>
      <c r="E138" s="41" t="s">
        <v>659</v>
      </c>
      <c r="F138" s="22" t="s">
        <v>62</v>
      </c>
      <c r="G138" s="22" t="s">
        <v>17</v>
      </c>
      <c r="H138" s="23">
        <v>2589974</v>
      </c>
      <c r="I138" s="50" t="s">
        <v>765</v>
      </c>
      <c r="J138" s="50" t="s">
        <v>660</v>
      </c>
      <c r="K138" s="50" t="s">
        <v>63</v>
      </c>
      <c r="L138" s="50" t="s">
        <v>18</v>
      </c>
      <c r="M138" s="39">
        <v>2701343</v>
      </c>
    </row>
    <row r="139" spans="1:13" s="56" customFormat="1" ht="77.25">
      <c r="A139" s="75" t="s">
        <v>89</v>
      </c>
      <c r="B139" s="14" t="s">
        <v>412</v>
      </c>
      <c r="C139" s="38" t="s">
        <v>694</v>
      </c>
      <c r="D139" s="22" t="s">
        <v>659</v>
      </c>
      <c r="E139" s="41" t="s">
        <v>659</v>
      </c>
      <c r="F139" s="22" t="s">
        <v>352</v>
      </c>
      <c r="G139" s="22" t="s">
        <v>17</v>
      </c>
      <c r="H139" s="23">
        <v>410957</v>
      </c>
      <c r="I139" s="50" t="s">
        <v>765</v>
      </c>
      <c r="J139" s="50" t="s">
        <v>660</v>
      </c>
      <c r="K139" s="50" t="s">
        <v>411</v>
      </c>
      <c r="L139" s="50" t="s">
        <v>18</v>
      </c>
      <c r="M139" s="39">
        <v>428628</v>
      </c>
    </row>
    <row r="140" spans="1:13" s="56" customFormat="1" ht="39">
      <c r="A140" s="75" t="s">
        <v>88</v>
      </c>
      <c r="B140" s="14" t="s">
        <v>414</v>
      </c>
      <c r="C140" s="38" t="s">
        <v>694</v>
      </c>
      <c r="D140" s="22" t="s">
        <v>659</v>
      </c>
      <c r="E140" s="41" t="s">
        <v>659</v>
      </c>
      <c r="F140" s="22" t="s">
        <v>353</v>
      </c>
      <c r="G140" s="22" t="s">
        <v>17</v>
      </c>
      <c r="H140" s="23">
        <v>5273500</v>
      </c>
      <c r="I140" s="50" t="s">
        <v>765</v>
      </c>
      <c r="J140" s="50" t="s">
        <v>660</v>
      </c>
      <c r="K140" s="50" t="s">
        <v>413</v>
      </c>
      <c r="L140" s="50" t="s">
        <v>18</v>
      </c>
      <c r="M140" s="39">
        <v>5273500</v>
      </c>
    </row>
    <row r="141" spans="1:13" s="6" customFormat="1" ht="15.75">
      <c r="A141" s="77" t="s">
        <v>87</v>
      </c>
      <c r="B141" s="16" t="s">
        <v>662</v>
      </c>
      <c r="C141" s="30" t="s">
        <v>694</v>
      </c>
      <c r="D141" s="31" t="s">
        <v>661</v>
      </c>
      <c r="E141" s="43" t="s">
        <v>661</v>
      </c>
      <c r="F141" s="31" t="s">
        <v>782</v>
      </c>
      <c r="G141" s="31" t="s">
        <v>782</v>
      </c>
      <c r="H141" s="32">
        <v>18345861</v>
      </c>
      <c r="I141" s="49" t="s">
        <v>765</v>
      </c>
      <c r="J141" s="49" t="s">
        <v>662</v>
      </c>
      <c r="K141" s="49" t="s">
        <v>825</v>
      </c>
      <c r="L141" s="49" t="s">
        <v>825</v>
      </c>
      <c r="M141" s="33">
        <v>18446012</v>
      </c>
    </row>
    <row r="142" spans="1:13" s="56" customFormat="1" ht="51.75">
      <c r="A142" s="75" t="s">
        <v>880</v>
      </c>
      <c r="B142" s="14" t="s">
        <v>70</v>
      </c>
      <c r="C142" s="38" t="s">
        <v>694</v>
      </c>
      <c r="D142" s="22" t="s">
        <v>661</v>
      </c>
      <c r="E142" s="41" t="s">
        <v>661</v>
      </c>
      <c r="F142" s="22" t="s">
        <v>66</v>
      </c>
      <c r="G142" s="22" t="s">
        <v>33</v>
      </c>
      <c r="H142" s="23">
        <v>15896978</v>
      </c>
      <c r="I142" s="50" t="s">
        <v>765</v>
      </c>
      <c r="J142" s="50" t="s">
        <v>662</v>
      </c>
      <c r="K142" s="50" t="s">
        <v>67</v>
      </c>
      <c r="L142" s="50" t="s">
        <v>34</v>
      </c>
      <c r="M142" s="39">
        <v>15896978</v>
      </c>
    </row>
    <row r="143" spans="1:13" s="56" customFormat="1" ht="51.75">
      <c r="A143" s="75" t="s">
        <v>104</v>
      </c>
      <c r="B143" s="14" t="s">
        <v>68</v>
      </c>
      <c r="C143" s="38" t="s">
        <v>694</v>
      </c>
      <c r="D143" s="22" t="s">
        <v>661</v>
      </c>
      <c r="E143" s="41" t="s">
        <v>661</v>
      </c>
      <c r="F143" s="22" t="s">
        <v>66</v>
      </c>
      <c r="G143" s="22" t="s">
        <v>17</v>
      </c>
      <c r="H143" s="23">
        <v>2262350</v>
      </c>
      <c r="I143" s="50" t="s">
        <v>765</v>
      </c>
      <c r="J143" s="50" t="s">
        <v>662</v>
      </c>
      <c r="K143" s="50" t="s">
        <v>67</v>
      </c>
      <c r="L143" s="50" t="s">
        <v>18</v>
      </c>
      <c r="M143" s="39">
        <v>2354481</v>
      </c>
    </row>
    <row r="144" spans="1:13" s="56" customFormat="1" ht="51.75">
      <c r="A144" s="75" t="s">
        <v>100</v>
      </c>
      <c r="B144" s="14" t="s">
        <v>354</v>
      </c>
      <c r="C144" s="38" t="s">
        <v>694</v>
      </c>
      <c r="D144" s="22" t="s">
        <v>661</v>
      </c>
      <c r="E144" s="41" t="s">
        <v>661</v>
      </c>
      <c r="F144" s="22" t="s">
        <v>21</v>
      </c>
      <c r="G144" s="22" t="s">
        <v>17</v>
      </c>
      <c r="H144" s="23">
        <v>186533</v>
      </c>
      <c r="I144" s="50" t="s">
        <v>765</v>
      </c>
      <c r="J144" s="50" t="s">
        <v>662</v>
      </c>
      <c r="K144" s="50" t="s">
        <v>22</v>
      </c>
      <c r="L144" s="50" t="s">
        <v>18</v>
      </c>
      <c r="M144" s="39">
        <v>194553</v>
      </c>
    </row>
    <row r="145" spans="1:13" s="6" customFormat="1" ht="15.75">
      <c r="A145" s="77" t="s">
        <v>98</v>
      </c>
      <c r="B145" s="16" t="s">
        <v>686</v>
      </c>
      <c r="C145" s="30" t="s">
        <v>694</v>
      </c>
      <c r="D145" s="31" t="s">
        <v>684</v>
      </c>
      <c r="E145" s="43" t="s">
        <v>684</v>
      </c>
      <c r="F145" s="31" t="s">
        <v>782</v>
      </c>
      <c r="G145" s="31" t="s">
        <v>782</v>
      </c>
      <c r="H145" s="32">
        <v>724049</v>
      </c>
      <c r="I145" s="49" t="s">
        <v>765</v>
      </c>
      <c r="J145" s="49" t="s">
        <v>686</v>
      </c>
      <c r="K145" s="49" t="s">
        <v>825</v>
      </c>
      <c r="L145" s="49" t="s">
        <v>825</v>
      </c>
      <c r="M145" s="33">
        <v>755183</v>
      </c>
    </row>
    <row r="146" spans="1:13" s="56" customFormat="1" ht="64.5">
      <c r="A146" s="75" t="s">
        <v>94</v>
      </c>
      <c r="B146" s="14" t="s">
        <v>76</v>
      </c>
      <c r="C146" s="38" t="s">
        <v>694</v>
      </c>
      <c r="D146" s="22" t="s">
        <v>684</v>
      </c>
      <c r="E146" s="41" t="s">
        <v>684</v>
      </c>
      <c r="F146" s="22" t="s">
        <v>72</v>
      </c>
      <c r="G146" s="22" t="s">
        <v>74</v>
      </c>
      <c r="H146" s="23">
        <v>724049</v>
      </c>
      <c r="I146" s="50" t="s">
        <v>765</v>
      </c>
      <c r="J146" s="50" t="s">
        <v>686</v>
      </c>
      <c r="K146" s="50" t="s">
        <v>73</v>
      </c>
      <c r="L146" s="50" t="s">
        <v>75</v>
      </c>
      <c r="M146" s="39">
        <v>755183</v>
      </c>
    </row>
    <row r="147" spans="1:13" s="6" customFormat="1" ht="51.75">
      <c r="A147" s="77" t="s">
        <v>110</v>
      </c>
      <c r="B147" s="16" t="s">
        <v>764</v>
      </c>
      <c r="C147" s="30">
        <v>908</v>
      </c>
      <c r="D147" s="31" t="s">
        <v>782</v>
      </c>
      <c r="E147" s="43" t="s">
        <v>826</v>
      </c>
      <c r="F147" s="31" t="s">
        <v>782</v>
      </c>
      <c r="G147" s="31" t="s">
        <v>782</v>
      </c>
      <c r="H147" s="32">
        <v>126121423</v>
      </c>
      <c r="I147" s="49" t="s">
        <v>764</v>
      </c>
      <c r="J147" s="49" t="s">
        <v>654</v>
      </c>
      <c r="K147" s="49" t="s">
        <v>825</v>
      </c>
      <c r="L147" s="49" t="s">
        <v>825</v>
      </c>
      <c r="M147" s="33">
        <v>153459617</v>
      </c>
    </row>
    <row r="148" spans="1:13" s="6" customFormat="1" ht="15.75">
      <c r="A148" s="77" t="s">
        <v>106</v>
      </c>
      <c r="B148" s="16" t="s">
        <v>830</v>
      </c>
      <c r="C148" s="30" t="s">
        <v>695</v>
      </c>
      <c r="D148" s="31" t="s">
        <v>829</v>
      </c>
      <c r="E148" s="43" t="s">
        <v>829</v>
      </c>
      <c r="F148" s="31" t="s">
        <v>782</v>
      </c>
      <c r="G148" s="31" t="s">
        <v>782</v>
      </c>
      <c r="H148" s="32">
        <v>22517923</v>
      </c>
      <c r="I148" s="49" t="s">
        <v>764</v>
      </c>
      <c r="J148" s="49" t="s">
        <v>830</v>
      </c>
      <c r="K148" s="49" t="s">
        <v>825</v>
      </c>
      <c r="L148" s="49" t="s">
        <v>825</v>
      </c>
      <c r="M148" s="33">
        <v>25758814</v>
      </c>
    </row>
    <row r="149" spans="1:13" s="56" customFormat="1" ht="64.5">
      <c r="A149" s="75" t="s">
        <v>90</v>
      </c>
      <c r="B149" s="14" t="s">
        <v>86</v>
      </c>
      <c r="C149" s="38" t="s">
        <v>695</v>
      </c>
      <c r="D149" s="22" t="s">
        <v>829</v>
      </c>
      <c r="E149" s="41" t="s">
        <v>829</v>
      </c>
      <c r="F149" s="22" t="s">
        <v>82</v>
      </c>
      <c r="G149" s="22" t="s">
        <v>33</v>
      </c>
      <c r="H149" s="23">
        <v>19750663</v>
      </c>
      <c r="I149" s="50" t="s">
        <v>764</v>
      </c>
      <c r="J149" s="50" t="s">
        <v>830</v>
      </c>
      <c r="K149" s="50" t="s">
        <v>83</v>
      </c>
      <c r="L149" s="50" t="s">
        <v>34</v>
      </c>
      <c r="M149" s="39">
        <v>22881545</v>
      </c>
    </row>
    <row r="150" spans="1:13" s="56" customFormat="1" ht="82.5" customHeight="1">
      <c r="A150" s="75" t="s">
        <v>0</v>
      </c>
      <c r="B150" s="14" t="s">
        <v>84</v>
      </c>
      <c r="C150" s="38" t="s">
        <v>695</v>
      </c>
      <c r="D150" s="22" t="s">
        <v>829</v>
      </c>
      <c r="E150" s="41" t="s">
        <v>829</v>
      </c>
      <c r="F150" s="22" t="s">
        <v>82</v>
      </c>
      <c r="G150" s="22" t="s">
        <v>17</v>
      </c>
      <c r="H150" s="23">
        <v>2584385</v>
      </c>
      <c r="I150" s="50" t="s">
        <v>764</v>
      </c>
      <c r="J150" s="50" t="s">
        <v>830</v>
      </c>
      <c r="K150" s="50" t="s">
        <v>83</v>
      </c>
      <c r="L150" s="50" t="s">
        <v>18</v>
      </c>
      <c r="M150" s="39">
        <v>2686530</v>
      </c>
    </row>
    <row r="151" spans="1:13" s="56" customFormat="1" ht="95.25" customHeight="1">
      <c r="A151" s="75" t="s">
        <v>115</v>
      </c>
      <c r="B151" s="14" t="s">
        <v>357</v>
      </c>
      <c r="C151" s="38" t="s">
        <v>695</v>
      </c>
      <c r="D151" s="22" t="s">
        <v>829</v>
      </c>
      <c r="E151" s="41" t="s">
        <v>829</v>
      </c>
      <c r="F151" s="22" t="s">
        <v>355</v>
      </c>
      <c r="G151" s="22" t="s">
        <v>17</v>
      </c>
      <c r="H151" s="23">
        <v>182875</v>
      </c>
      <c r="I151" s="50" t="s">
        <v>764</v>
      </c>
      <c r="J151" s="50" t="s">
        <v>830</v>
      </c>
      <c r="K151" s="50" t="s">
        <v>356</v>
      </c>
      <c r="L151" s="50" t="s">
        <v>18</v>
      </c>
      <c r="M151" s="39">
        <v>190739</v>
      </c>
    </row>
    <row r="152" spans="1:13" s="6" customFormat="1" ht="16.5" customHeight="1">
      <c r="A152" s="77" t="s">
        <v>306</v>
      </c>
      <c r="B152" s="16" t="s">
        <v>660</v>
      </c>
      <c r="C152" s="30" t="s">
        <v>695</v>
      </c>
      <c r="D152" s="31" t="s">
        <v>659</v>
      </c>
      <c r="E152" s="43" t="s">
        <v>659</v>
      </c>
      <c r="F152" s="31" t="s">
        <v>782</v>
      </c>
      <c r="G152" s="31" t="s">
        <v>782</v>
      </c>
      <c r="H152" s="32">
        <v>1295525</v>
      </c>
      <c r="I152" s="49" t="s">
        <v>764</v>
      </c>
      <c r="J152" s="49" t="s">
        <v>660</v>
      </c>
      <c r="K152" s="49" t="s">
        <v>825</v>
      </c>
      <c r="L152" s="49" t="s">
        <v>825</v>
      </c>
      <c r="M152" s="33">
        <v>1304872</v>
      </c>
    </row>
    <row r="153" spans="1:13" s="56" customFormat="1" ht="51.75">
      <c r="A153" s="75" t="s">
        <v>310</v>
      </c>
      <c r="B153" s="14" t="s">
        <v>478</v>
      </c>
      <c r="C153" s="38" t="s">
        <v>695</v>
      </c>
      <c r="D153" s="22" t="s">
        <v>659</v>
      </c>
      <c r="E153" s="41" t="s">
        <v>659</v>
      </c>
      <c r="F153" s="22" t="s">
        <v>476</v>
      </c>
      <c r="G153" s="22" t="s">
        <v>17</v>
      </c>
      <c r="H153" s="23">
        <v>217360</v>
      </c>
      <c r="I153" s="50" t="s">
        <v>764</v>
      </c>
      <c r="J153" s="50" t="s">
        <v>660</v>
      </c>
      <c r="K153" s="50" t="s">
        <v>477</v>
      </c>
      <c r="L153" s="50" t="s">
        <v>18</v>
      </c>
      <c r="M153" s="39">
        <v>226707</v>
      </c>
    </row>
    <row r="154" spans="1:13" s="56" customFormat="1" ht="39">
      <c r="A154" s="75" t="s">
        <v>315</v>
      </c>
      <c r="B154" s="14" t="s">
        <v>360</v>
      </c>
      <c r="C154" s="38" t="s">
        <v>695</v>
      </c>
      <c r="D154" s="22" t="s">
        <v>659</v>
      </c>
      <c r="E154" s="41" t="s">
        <v>659</v>
      </c>
      <c r="F154" s="22" t="s">
        <v>358</v>
      </c>
      <c r="G154" s="22" t="s">
        <v>33</v>
      </c>
      <c r="H154" s="23">
        <v>1078165</v>
      </c>
      <c r="I154" s="50" t="s">
        <v>764</v>
      </c>
      <c r="J154" s="50" t="s">
        <v>660</v>
      </c>
      <c r="K154" s="50" t="s">
        <v>359</v>
      </c>
      <c r="L154" s="50" t="s">
        <v>34</v>
      </c>
      <c r="M154" s="39">
        <v>1078165</v>
      </c>
    </row>
    <row r="155" spans="1:13" s="6" customFormat="1" ht="15.75">
      <c r="A155" s="77" t="s">
        <v>314</v>
      </c>
      <c r="B155" s="16" t="s">
        <v>839</v>
      </c>
      <c r="C155" s="30" t="s">
        <v>695</v>
      </c>
      <c r="D155" s="31" t="s">
        <v>838</v>
      </c>
      <c r="E155" s="43" t="s">
        <v>838</v>
      </c>
      <c r="F155" s="31" t="s">
        <v>782</v>
      </c>
      <c r="G155" s="31" t="s">
        <v>782</v>
      </c>
      <c r="H155" s="32">
        <v>93718195</v>
      </c>
      <c r="I155" s="49" t="s">
        <v>764</v>
      </c>
      <c r="J155" s="49" t="s">
        <v>839</v>
      </c>
      <c r="K155" s="49" t="s">
        <v>825</v>
      </c>
      <c r="L155" s="49" t="s">
        <v>825</v>
      </c>
      <c r="M155" s="33">
        <v>117721226</v>
      </c>
    </row>
    <row r="156" spans="1:13" s="56" customFormat="1" ht="39">
      <c r="A156" s="75" t="s">
        <v>365</v>
      </c>
      <c r="B156" s="14" t="s">
        <v>105</v>
      </c>
      <c r="C156" s="38" t="s">
        <v>695</v>
      </c>
      <c r="D156" s="22" t="s">
        <v>838</v>
      </c>
      <c r="E156" s="41" t="s">
        <v>838</v>
      </c>
      <c r="F156" s="22" t="s">
        <v>101</v>
      </c>
      <c r="G156" s="22" t="s">
        <v>33</v>
      </c>
      <c r="H156" s="23">
        <v>2803995</v>
      </c>
      <c r="I156" s="50" t="s">
        <v>764</v>
      </c>
      <c r="J156" s="50" t="s">
        <v>839</v>
      </c>
      <c r="K156" s="50" t="s">
        <v>102</v>
      </c>
      <c r="L156" s="50" t="s">
        <v>34</v>
      </c>
      <c r="M156" s="39">
        <v>3753885</v>
      </c>
    </row>
    <row r="157" spans="1:13" s="56" customFormat="1" ht="51.75">
      <c r="A157" s="75" t="s">
        <v>361</v>
      </c>
      <c r="B157" s="14" t="s">
        <v>103</v>
      </c>
      <c r="C157" s="38" t="s">
        <v>695</v>
      </c>
      <c r="D157" s="22" t="s">
        <v>838</v>
      </c>
      <c r="E157" s="41" t="s">
        <v>838</v>
      </c>
      <c r="F157" s="22" t="s">
        <v>101</v>
      </c>
      <c r="G157" s="22" t="s">
        <v>17</v>
      </c>
      <c r="H157" s="23">
        <v>217535</v>
      </c>
      <c r="I157" s="50" t="s">
        <v>764</v>
      </c>
      <c r="J157" s="50" t="s">
        <v>839</v>
      </c>
      <c r="K157" s="50" t="s">
        <v>102</v>
      </c>
      <c r="L157" s="50" t="s">
        <v>18</v>
      </c>
      <c r="M157" s="39">
        <v>225088</v>
      </c>
    </row>
    <row r="158" spans="1:13" s="56" customFormat="1" ht="51.75">
      <c r="A158" s="75" t="s">
        <v>313</v>
      </c>
      <c r="B158" s="14" t="s">
        <v>366</v>
      </c>
      <c r="C158" s="38" t="s">
        <v>695</v>
      </c>
      <c r="D158" s="22" t="s">
        <v>838</v>
      </c>
      <c r="E158" s="41" t="s">
        <v>838</v>
      </c>
      <c r="F158" s="22" t="s">
        <v>362</v>
      </c>
      <c r="G158" s="22" t="s">
        <v>33</v>
      </c>
      <c r="H158" s="23">
        <v>1000</v>
      </c>
      <c r="I158" s="50" t="s">
        <v>764</v>
      </c>
      <c r="J158" s="50" t="s">
        <v>839</v>
      </c>
      <c r="K158" s="50" t="s">
        <v>363</v>
      </c>
      <c r="L158" s="50" t="s">
        <v>34</v>
      </c>
      <c r="M158" s="39">
        <v>1000</v>
      </c>
    </row>
    <row r="159" spans="1:13" s="56" customFormat="1" ht="64.5">
      <c r="A159" s="75" t="s">
        <v>312</v>
      </c>
      <c r="B159" s="14" t="s">
        <v>364</v>
      </c>
      <c r="C159" s="38" t="s">
        <v>695</v>
      </c>
      <c r="D159" s="22" t="s">
        <v>838</v>
      </c>
      <c r="E159" s="41" t="s">
        <v>838</v>
      </c>
      <c r="F159" s="22" t="s">
        <v>362</v>
      </c>
      <c r="G159" s="22" t="s">
        <v>17</v>
      </c>
      <c r="H159" s="23">
        <v>61655</v>
      </c>
      <c r="I159" s="50" t="s">
        <v>764</v>
      </c>
      <c r="J159" s="50" t="s">
        <v>839</v>
      </c>
      <c r="K159" s="50" t="s">
        <v>363</v>
      </c>
      <c r="L159" s="50" t="s">
        <v>18</v>
      </c>
      <c r="M159" s="39">
        <v>64307</v>
      </c>
    </row>
    <row r="160" spans="1:13" s="56" customFormat="1" ht="64.5">
      <c r="A160" s="75" t="s">
        <v>371</v>
      </c>
      <c r="B160" s="14" t="s">
        <v>99</v>
      </c>
      <c r="C160" s="38" t="s">
        <v>695</v>
      </c>
      <c r="D160" s="22" t="s">
        <v>838</v>
      </c>
      <c r="E160" s="41" t="s">
        <v>838</v>
      </c>
      <c r="F160" s="22" t="s">
        <v>95</v>
      </c>
      <c r="G160" s="22" t="s">
        <v>33</v>
      </c>
      <c r="H160" s="23">
        <v>14487943</v>
      </c>
      <c r="I160" s="50" t="s">
        <v>764</v>
      </c>
      <c r="J160" s="50" t="s">
        <v>839</v>
      </c>
      <c r="K160" s="50" t="s">
        <v>96</v>
      </c>
      <c r="L160" s="50" t="s">
        <v>34</v>
      </c>
      <c r="M160" s="39">
        <v>19395704</v>
      </c>
    </row>
    <row r="161" spans="1:13" s="56" customFormat="1" ht="83.25" customHeight="1">
      <c r="A161" s="75" t="s">
        <v>367</v>
      </c>
      <c r="B161" s="14" t="s">
        <v>97</v>
      </c>
      <c r="C161" s="38" t="s">
        <v>695</v>
      </c>
      <c r="D161" s="22" t="s">
        <v>838</v>
      </c>
      <c r="E161" s="41" t="s">
        <v>838</v>
      </c>
      <c r="F161" s="22" t="s">
        <v>95</v>
      </c>
      <c r="G161" s="22" t="s">
        <v>17</v>
      </c>
      <c r="H161" s="23">
        <v>971508</v>
      </c>
      <c r="I161" s="50" t="s">
        <v>764</v>
      </c>
      <c r="J161" s="50" t="s">
        <v>839</v>
      </c>
      <c r="K161" s="50" t="s">
        <v>96</v>
      </c>
      <c r="L161" s="50" t="s">
        <v>18</v>
      </c>
      <c r="M161" s="39">
        <v>1007814</v>
      </c>
    </row>
    <row r="162" spans="1:13" s="56" customFormat="1" ht="82.5" customHeight="1">
      <c r="A162" s="75" t="s">
        <v>317</v>
      </c>
      <c r="B162" s="14" t="s">
        <v>372</v>
      </c>
      <c r="C162" s="38" t="s">
        <v>695</v>
      </c>
      <c r="D162" s="22" t="s">
        <v>838</v>
      </c>
      <c r="E162" s="41" t="s">
        <v>838</v>
      </c>
      <c r="F162" s="22" t="s">
        <v>368</v>
      </c>
      <c r="G162" s="22" t="s">
        <v>33</v>
      </c>
      <c r="H162" s="23">
        <v>3000</v>
      </c>
      <c r="I162" s="50" t="s">
        <v>764</v>
      </c>
      <c r="J162" s="50" t="s">
        <v>839</v>
      </c>
      <c r="K162" s="50" t="s">
        <v>369</v>
      </c>
      <c r="L162" s="50" t="s">
        <v>34</v>
      </c>
      <c r="M162" s="39">
        <v>3000</v>
      </c>
    </row>
    <row r="163" spans="1:13" s="56" customFormat="1" ht="85.5" customHeight="1">
      <c r="A163" s="75" t="s">
        <v>316</v>
      </c>
      <c r="B163" s="14" t="s">
        <v>370</v>
      </c>
      <c r="C163" s="38" t="s">
        <v>695</v>
      </c>
      <c r="D163" s="22" t="s">
        <v>838</v>
      </c>
      <c r="E163" s="41" t="s">
        <v>838</v>
      </c>
      <c r="F163" s="22" t="s">
        <v>368</v>
      </c>
      <c r="G163" s="22" t="s">
        <v>17</v>
      </c>
      <c r="H163" s="23">
        <v>49115</v>
      </c>
      <c r="I163" s="50" t="s">
        <v>764</v>
      </c>
      <c r="J163" s="50" t="s">
        <v>839</v>
      </c>
      <c r="K163" s="50" t="s">
        <v>369</v>
      </c>
      <c r="L163" s="50" t="s">
        <v>18</v>
      </c>
      <c r="M163" s="39">
        <v>51227</v>
      </c>
    </row>
    <row r="164" spans="1:13" s="56" customFormat="1" ht="51.75">
      <c r="A164" s="75" t="s">
        <v>375</v>
      </c>
      <c r="B164" s="14" t="s">
        <v>111</v>
      </c>
      <c r="C164" s="38" t="s">
        <v>695</v>
      </c>
      <c r="D164" s="22" t="s">
        <v>838</v>
      </c>
      <c r="E164" s="41" t="s">
        <v>838</v>
      </c>
      <c r="F164" s="22" t="s">
        <v>107</v>
      </c>
      <c r="G164" s="22" t="s">
        <v>33</v>
      </c>
      <c r="H164" s="23">
        <v>54677914</v>
      </c>
      <c r="I164" s="50" t="s">
        <v>764</v>
      </c>
      <c r="J164" s="50" t="s">
        <v>839</v>
      </c>
      <c r="K164" s="50" t="s">
        <v>108</v>
      </c>
      <c r="L164" s="50" t="s">
        <v>34</v>
      </c>
      <c r="M164" s="39">
        <v>71949458</v>
      </c>
    </row>
    <row r="165" spans="1:13" s="56" customFormat="1" ht="64.5">
      <c r="A165" s="75" t="s">
        <v>373</v>
      </c>
      <c r="B165" s="14" t="s">
        <v>109</v>
      </c>
      <c r="C165" s="38" t="s">
        <v>695</v>
      </c>
      <c r="D165" s="22" t="s">
        <v>838</v>
      </c>
      <c r="E165" s="41" t="s">
        <v>838</v>
      </c>
      <c r="F165" s="22" t="s">
        <v>107</v>
      </c>
      <c r="G165" s="22" t="s">
        <v>17</v>
      </c>
      <c r="H165" s="23">
        <v>11605178</v>
      </c>
      <c r="I165" s="50" t="s">
        <v>764</v>
      </c>
      <c r="J165" s="50" t="s">
        <v>839</v>
      </c>
      <c r="K165" s="50" t="s">
        <v>108</v>
      </c>
      <c r="L165" s="50" t="s">
        <v>18</v>
      </c>
      <c r="M165" s="39">
        <v>12051590</v>
      </c>
    </row>
    <row r="166" spans="1:13" s="56" customFormat="1" ht="64.5">
      <c r="A166" s="75" t="s">
        <v>311</v>
      </c>
      <c r="B166" s="14" t="s">
        <v>417</v>
      </c>
      <c r="C166" s="38" t="s">
        <v>695</v>
      </c>
      <c r="D166" s="22" t="s">
        <v>838</v>
      </c>
      <c r="E166" s="41" t="s">
        <v>838</v>
      </c>
      <c r="F166" s="22" t="s">
        <v>374</v>
      </c>
      <c r="G166" s="22" t="s">
        <v>33</v>
      </c>
      <c r="H166" s="23">
        <v>30000</v>
      </c>
      <c r="I166" s="50" t="s">
        <v>764</v>
      </c>
      <c r="J166" s="50" t="s">
        <v>839</v>
      </c>
      <c r="K166" s="50" t="s">
        <v>415</v>
      </c>
      <c r="L166" s="50" t="s">
        <v>34</v>
      </c>
      <c r="M166" s="39">
        <v>30000</v>
      </c>
    </row>
    <row r="167" spans="1:13" s="56" customFormat="1" ht="80.25" customHeight="1">
      <c r="A167" s="75" t="s">
        <v>318</v>
      </c>
      <c r="B167" s="14" t="s">
        <v>416</v>
      </c>
      <c r="C167" s="38" t="s">
        <v>695</v>
      </c>
      <c r="D167" s="22" t="s">
        <v>838</v>
      </c>
      <c r="E167" s="41" t="s">
        <v>838</v>
      </c>
      <c r="F167" s="22" t="s">
        <v>374</v>
      </c>
      <c r="G167" s="22" t="s">
        <v>17</v>
      </c>
      <c r="H167" s="23">
        <v>7241851</v>
      </c>
      <c r="I167" s="50" t="s">
        <v>764</v>
      </c>
      <c r="J167" s="50" t="s">
        <v>839</v>
      </c>
      <c r="K167" s="50" t="s">
        <v>415</v>
      </c>
      <c r="L167" s="50" t="s">
        <v>18</v>
      </c>
      <c r="M167" s="39">
        <v>7553249</v>
      </c>
    </row>
    <row r="168" spans="1:13" s="56" customFormat="1" ht="39">
      <c r="A168" s="75" t="s">
        <v>320</v>
      </c>
      <c r="B168" s="14" t="s">
        <v>93</v>
      </c>
      <c r="C168" s="38" t="s">
        <v>695</v>
      </c>
      <c r="D168" s="22" t="s">
        <v>838</v>
      </c>
      <c r="E168" s="41" t="s">
        <v>838</v>
      </c>
      <c r="F168" s="22" t="s">
        <v>91</v>
      </c>
      <c r="G168" s="22" t="s">
        <v>17</v>
      </c>
      <c r="H168" s="23">
        <v>1567501</v>
      </c>
      <c r="I168" s="50" t="s">
        <v>764</v>
      </c>
      <c r="J168" s="50" t="s">
        <v>839</v>
      </c>
      <c r="K168" s="50" t="s">
        <v>92</v>
      </c>
      <c r="L168" s="50" t="s">
        <v>18</v>
      </c>
      <c r="M168" s="39">
        <v>1634904</v>
      </c>
    </row>
    <row r="169" spans="1:13" s="6" customFormat="1" ht="26.25">
      <c r="A169" s="77" t="s">
        <v>319</v>
      </c>
      <c r="B169" s="16" t="s">
        <v>696</v>
      </c>
      <c r="C169" s="30" t="s">
        <v>695</v>
      </c>
      <c r="D169" s="31" t="s">
        <v>688</v>
      </c>
      <c r="E169" s="43" t="s">
        <v>688</v>
      </c>
      <c r="F169" s="31" t="s">
        <v>782</v>
      </c>
      <c r="G169" s="31" t="s">
        <v>782</v>
      </c>
      <c r="H169" s="32">
        <v>6311325</v>
      </c>
      <c r="I169" s="49" t="s">
        <v>764</v>
      </c>
      <c r="J169" s="49" t="s">
        <v>696</v>
      </c>
      <c r="K169" s="49" t="s">
        <v>825</v>
      </c>
      <c r="L169" s="49" t="s">
        <v>825</v>
      </c>
      <c r="M169" s="33">
        <v>6325899</v>
      </c>
    </row>
    <row r="170" spans="1:13" s="56" customFormat="1" ht="64.5">
      <c r="A170" s="75" t="s">
        <v>321</v>
      </c>
      <c r="B170" s="14" t="s">
        <v>116</v>
      </c>
      <c r="C170" s="38" t="s">
        <v>695</v>
      </c>
      <c r="D170" s="22" t="s">
        <v>688</v>
      </c>
      <c r="E170" s="41" t="s">
        <v>688</v>
      </c>
      <c r="F170" s="22" t="s">
        <v>112</v>
      </c>
      <c r="G170" s="22" t="s">
        <v>33</v>
      </c>
      <c r="H170" s="23">
        <v>5972437</v>
      </c>
      <c r="I170" s="50" t="s">
        <v>764</v>
      </c>
      <c r="J170" s="50" t="s">
        <v>696</v>
      </c>
      <c r="K170" s="50" t="s">
        <v>113</v>
      </c>
      <c r="L170" s="50" t="s">
        <v>34</v>
      </c>
      <c r="M170" s="39">
        <v>5972437</v>
      </c>
    </row>
    <row r="171" spans="1:13" s="56" customFormat="1" ht="71.25" customHeight="1">
      <c r="A171" s="75" t="s">
        <v>322</v>
      </c>
      <c r="B171" s="14" t="s">
        <v>114</v>
      </c>
      <c r="C171" s="38" t="s">
        <v>695</v>
      </c>
      <c r="D171" s="22" t="s">
        <v>688</v>
      </c>
      <c r="E171" s="41" t="s">
        <v>688</v>
      </c>
      <c r="F171" s="22" t="s">
        <v>112</v>
      </c>
      <c r="G171" s="22" t="s">
        <v>17</v>
      </c>
      <c r="H171" s="23">
        <v>338888</v>
      </c>
      <c r="I171" s="50" t="s">
        <v>764</v>
      </c>
      <c r="J171" s="50" t="s">
        <v>696</v>
      </c>
      <c r="K171" s="50" t="s">
        <v>113</v>
      </c>
      <c r="L171" s="50" t="s">
        <v>18</v>
      </c>
      <c r="M171" s="39">
        <v>353462</v>
      </c>
    </row>
    <row r="172" spans="1:13" s="6" customFormat="1" ht="15.75">
      <c r="A172" s="77" t="s">
        <v>323</v>
      </c>
      <c r="B172" s="16" t="s">
        <v>679</v>
      </c>
      <c r="C172" s="30" t="s">
        <v>695</v>
      </c>
      <c r="D172" s="31" t="s">
        <v>678</v>
      </c>
      <c r="E172" s="43" t="s">
        <v>678</v>
      </c>
      <c r="F172" s="31" t="s">
        <v>782</v>
      </c>
      <c r="G172" s="31" t="s">
        <v>782</v>
      </c>
      <c r="H172" s="32">
        <v>215271</v>
      </c>
      <c r="I172" s="49" t="s">
        <v>764</v>
      </c>
      <c r="J172" s="49" t="s">
        <v>679</v>
      </c>
      <c r="K172" s="49" t="s">
        <v>825</v>
      </c>
      <c r="L172" s="49" t="s">
        <v>825</v>
      </c>
      <c r="M172" s="33">
        <v>224527</v>
      </c>
    </row>
    <row r="173" spans="1:13" s="56" customFormat="1" ht="69" customHeight="1">
      <c r="A173" s="75" t="s">
        <v>380</v>
      </c>
      <c r="B173" s="14" t="s">
        <v>419</v>
      </c>
      <c r="C173" s="38" t="s">
        <v>695</v>
      </c>
      <c r="D173" s="22" t="s">
        <v>678</v>
      </c>
      <c r="E173" s="41" t="s">
        <v>678</v>
      </c>
      <c r="F173" s="22" t="s">
        <v>117</v>
      </c>
      <c r="G173" s="22" t="s">
        <v>17</v>
      </c>
      <c r="H173" s="23">
        <v>215271</v>
      </c>
      <c r="I173" s="50" t="s">
        <v>764</v>
      </c>
      <c r="J173" s="50" t="s">
        <v>679</v>
      </c>
      <c r="K173" s="50" t="s">
        <v>418</v>
      </c>
      <c r="L173" s="50" t="s">
        <v>18</v>
      </c>
      <c r="M173" s="39">
        <v>224527</v>
      </c>
    </row>
    <row r="174" spans="1:13" s="6" customFormat="1" ht="15.75">
      <c r="A174" s="77" t="s">
        <v>376</v>
      </c>
      <c r="B174" s="16" t="s">
        <v>305</v>
      </c>
      <c r="C174" s="30" t="s">
        <v>695</v>
      </c>
      <c r="D174" s="31" t="s">
        <v>304</v>
      </c>
      <c r="E174" s="43" t="s">
        <v>304</v>
      </c>
      <c r="F174" s="31" t="s">
        <v>782</v>
      </c>
      <c r="G174" s="31" t="s">
        <v>782</v>
      </c>
      <c r="H174" s="32">
        <v>2063184</v>
      </c>
      <c r="I174" s="49" t="s">
        <v>764</v>
      </c>
      <c r="J174" s="49" t="s">
        <v>305</v>
      </c>
      <c r="K174" s="49" t="s">
        <v>825</v>
      </c>
      <c r="L174" s="49" t="s">
        <v>825</v>
      </c>
      <c r="M174" s="33">
        <v>2124279</v>
      </c>
    </row>
    <row r="175" spans="1:13" s="56" customFormat="1" ht="39">
      <c r="A175" s="75" t="s">
        <v>324</v>
      </c>
      <c r="B175" s="14" t="s">
        <v>381</v>
      </c>
      <c r="C175" s="38" t="s">
        <v>695</v>
      </c>
      <c r="D175" s="22" t="s">
        <v>304</v>
      </c>
      <c r="E175" s="41" t="s">
        <v>304</v>
      </c>
      <c r="F175" s="22" t="s">
        <v>377</v>
      </c>
      <c r="G175" s="22" t="s">
        <v>33</v>
      </c>
      <c r="H175" s="23">
        <v>642365</v>
      </c>
      <c r="I175" s="50" t="s">
        <v>764</v>
      </c>
      <c r="J175" s="50" t="s">
        <v>305</v>
      </c>
      <c r="K175" s="50" t="s">
        <v>378</v>
      </c>
      <c r="L175" s="50" t="s">
        <v>34</v>
      </c>
      <c r="M175" s="39">
        <v>642365</v>
      </c>
    </row>
    <row r="176" spans="1:13" s="56" customFormat="1" ht="39">
      <c r="A176" s="75" t="s">
        <v>325</v>
      </c>
      <c r="B176" s="14" t="s">
        <v>379</v>
      </c>
      <c r="C176" s="38" t="s">
        <v>695</v>
      </c>
      <c r="D176" s="22" t="s">
        <v>304</v>
      </c>
      <c r="E176" s="41" t="s">
        <v>304</v>
      </c>
      <c r="F176" s="22" t="s">
        <v>377</v>
      </c>
      <c r="G176" s="22" t="s">
        <v>17</v>
      </c>
      <c r="H176" s="23">
        <v>1420819</v>
      </c>
      <c r="I176" s="50" t="s">
        <v>764</v>
      </c>
      <c r="J176" s="50" t="s">
        <v>305</v>
      </c>
      <c r="K176" s="50" t="s">
        <v>378</v>
      </c>
      <c r="L176" s="50" t="s">
        <v>18</v>
      </c>
      <c r="M176" s="39">
        <v>1481914</v>
      </c>
    </row>
    <row r="177" spans="1:13" s="6" customFormat="1" ht="18" customHeight="1">
      <c r="A177" s="77" t="s">
        <v>326</v>
      </c>
      <c r="B177" s="16" t="s">
        <v>867</v>
      </c>
      <c r="C177" s="30">
        <v>912</v>
      </c>
      <c r="D177" s="31" t="s">
        <v>782</v>
      </c>
      <c r="E177" s="43" t="s">
        <v>826</v>
      </c>
      <c r="F177" s="31" t="s">
        <v>782</v>
      </c>
      <c r="G177" s="31" t="s">
        <v>782</v>
      </c>
      <c r="H177" s="32">
        <v>5537043</v>
      </c>
      <c r="I177" s="49" t="s">
        <v>867</v>
      </c>
      <c r="J177" s="49" t="s">
        <v>654</v>
      </c>
      <c r="K177" s="49" t="s">
        <v>825</v>
      </c>
      <c r="L177" s="49" t="s">
        <v>825</v>
      </c>
      <c r="M177" s="33">
        <v>5563882</v>
      </c>
    </row>
    <row r="178" spans="1:13" s="6" customFormat="1" ht="39">
      <c r="A178" s="77" t="s">
        <v>327</v>
      </c>
      <c r="B178" s="16" t="s">
        <v>664</v>
      </c>
      <c r="C178" s="30" t="s">
        <v>697</v>
      </c>
      <c r="D178" s="31" t="s">
        <v>663</v>
      </c>
      <c r="E178" s="43" t="s">
        <v>663</v>
      </c>
      <c r="F178" s="31" t="s">
        <v>782</v>
      </c>
      <c r="G178" s="31" t="s">
        <v>782</v>
      </c>
      <c r="H178" s="32">
        <v>1372136</v>
      </c>
      <c r="I178" s="49" t="s">
        <v>867</v>
      </c>
      <c r="J178" s="49" t="s">
        <v>664</v>
      </c>
      <c r="K178" s="49" t="s">
        <v>825</v>
      </c>
      <c r="L178" s="49" t="s">
        <v>825</v>
      </c>
      <c r="M178" s="33">
        <v>1372136</v>
      </c>
    </row>
    <row r="179" spans="1:13" s="56" customFormat="1" ht="39">
      <c r="A179" s="75" t="s">
        <v>329</v>
      </c>
      <c r="B179" s="14" t="s">
        <v>421</v>
      </c>
      <c r="C179" s="38" t="s">
        <v>697</v>
      </c>
      <c r="D179" s="22" t="s">
        <v>663</v>
      </c>
      <c r="E179" s="41" t="s">
        <v>663</v>
      </c>
      <c r="F179" s="22" t="s">
        <v>118</v>
      </c>
      <c r="G179" s="22" t="s">
        <v>77</v>
      </c>
      <c r="H179" s="23">
        <v>1372136</v>
      </c>
      <c r="I179" s="50" t="s">
        <v>867</v>
      </c>
      <c r="J179" s="50" t="s">
        <v>664</v>
      </c>
      <c r="K179" s="50" t="s">
        <v>420</v>
      </c>
      <c r="L179" s="50" t="s">
        <v>119</v>
      </c>
      <c r="M179" s="39">
        <v>1372136</v>
      </c>
    </row>
    <row r="180" spans="1:13" s="6" customFormat="1" ht="57.75" customHeight="1">
      <c r="A180" s="77" t="s">
        <v>328</v>
      </c>
      <c r="B180" s="16" t="s">
        <v>655</v>
      </c>
      <c r="C180" s="30" t="s">
        <v>697</v>
      </c>
      <c r="D180" s="31" t="s">
        <v>868</v>
      </c>
      <c r="E180" s="43" t="s">
        <v>868</v>
      </c>
      <c r="F180" s="31" t="s">
        <v>782</v>
      </c>
      <c r="G180" s="31" t="s">
        <v>782</v>
      </c>
      <c r="H180" s="32">
        <v>4164907</v>
      </c>
      <c r="I180" s="49" t="s">
        <v>867</v>
      </c>
      <c r="J180" s="49" t="s">
        <v>655</v>
      </c>
      <c r="K180" s="49" t="s">
        <v>825</v>
      </c>
      <c r="L180" s="49" t="s">
        <v>825</v>
      </c>
      <c r="M180" s="33">
        <v>4191746</v>
      </c>
    </row>
    <row r="181" spans="1:13" s="56" customFormat="1" ht="39">
      <c r="A181" s="75" t="s">
        <v>336</v>
      </c>
      <c r="B181" s="14" t="s">
        <v>424</v>
      </c>
      <c r="C181" s="38" t="s">
        <v>697</v>
      </c>
      <c r="D181" s="22" t="s">
        <v>868</v>
      </c>
      <c r="E181" s="41" t="s">
        <v>868</v>
      </c>
      <c r="F181" s="22" t="s">
        <v>120</v>
      </c>
      <c r="G181" s="22" t="s">
        <v>77</v>
      </c>
      <c r="H181" s="23">
        <v>3540739</v>
      </c>
      <c r="I181" s="50" t="s">
        <v>867</v>
      </c>
      <c r="J181" s="50" t="s">
        <v>655</v>
      </c>
      <c r="K181" s="50" t="s">
        <v>422</v>
      </c>
      <c r="L181" s="50" t="s">
        <v>119</v>
      </c>
      <c r="M181" s="39">
        <v>3540739</v>
      </c>
    </row>
    <row r="182" spans="1:13" s="56" customFormat="1" ht="51.75">
      <c r="A182" s="75" t="s">
        <v>337</v>
      </c>
      <c r="B182" s="14" t="s">
        <v>423</v>
      </c>
      <c r="C182" s="38" t="s">
        <v>697</v>
      </c>
      <c r="D182" s="22" t="s">
        <v>868</v>
      </c>
      <c r="E182" s="41" t="s">
        <v>868</v>
      </c>
      <c r="F182" s="22" t="s">
        <v>120</v>
      </c>
      <c r="G182" s="22" t="s">
        <v>17</v>
      </c>
      <c r="H182" s="23">
        <v>624168</v>
      </c>
      <c r="I182" s="50" t="s">
        <v>867</v>
      </c>
      <c r="J182" s="50" t="s">
        <v>655</v>
      </c>
      <c r="K182" s="50" t="s">
        <v>422</v>
      </c>
      <c r="L182" s="50" t="s">
        <v>18</v>
      </c>
      <c r="M182" s="39">
        <v>651007</v>
      </c>
    </row>
    <row r="183" spans="1:13" s="6" customFormat="1" ht="26.25">
      <c r="A183" s="77" t="s">
        <v>340</v>
      </c>
      <c r="B183" s="16" t="s">
        <v>472</v>
      </c>
      <c r="C183" s="30" t="s">
        <v>767</v>
      </c>
      <c r="D183" s="31" t="s">
        <v>782</v>
      </c>
      <c r="E183" s="43" t="s">
        <v>826</v>
      </c>
      <c r="F183" s="31" t="s">
        <v>782</v>
      </c>
      <c r="G183" s="31" t="s">
        <v>782</v>
      </c>
      <c r="H183" s="32">
        <v>1597338</v>
      </c>
      <c r="I183" s="49" t="s">
        <v>766</v>
      </c>
      <c r="J183" s="49" t="s">
        <v>654</v>
      </c>
      <c r="K183" s="49" t="s">
        <v>825</v>
      </c>
      <c r="L183" s="49" t="s">
        <v>825</v>
      </c>
      <c r="M183" s="33">
        <v>1614779</v>
      </c>
    </row>
    <row r="184" spans="1:13" s="6" customFormat="1" ht="57" customHeight="1">
      <c r="A184" s="77" t="s">
        <v>339</v>
      </c>
      <c r="B184" s="16" t="s">
        <v>701</v>
      </c>
      <c r="C184" s="30" t="s">
        <v>767</v>
      </c>
      <c r="D184" s="31" t="s">
        <v>700</v>
      </c>
      <c r="E184" s="43" t="s">
        <v>700</v>
      </c>
      <c r="F184" s="31" t="s">
        <v>782</v>
      </c>
      <c r="G184" s="31" t="s">
        <v>782</v>
      </c>
      <c r="H184" s="32">
        <v>1597338</v>
      </c>
      <c r="I184" s="49" t="s">
        <v>766</v>
      </c>
      <c r="J184" s="49" t="s">
        <v>701</v>
      </c>
      <c r="K184" s="49" t="s">
        <v>825</v>
      </c>
      <c r="L184" s="49" t="s">
        <v>825</v>
      </c>
      <c r="M184" s="33">
        <v>1614779</v>
      </c>
    </row>
    <row r="185" spans="1:13" s="56" customFormat="1" ht="51.75">
      <c r="A185" s="75" t="s">
        <v>584</v>
      </c>
      <c r="B185" s="14" t="s">
        <v>475</v>
      </c>
      <c r="C185" s="38" t="s">
        <v>767</v>
      </c>
      <c r="D185" s="22" t="s">
        <v>700</v>
      </c>
      <c r="E185" s="41" t="s">
        <v>700</v>
      </c>
      <c r="F185" s="22" t="s">
        <v>227</v>
      </c>
      <c r="G185" s="22" t="s">
        <v>77</v>
      </c>
      <c r="H185" s="23">
        <v>511811</v>
      </c>
      <c r="I185" s="50" t="s">
        <v>766</v>
      </c>
      <c r="J185" s="50" t="s">
        <v>701</v>
      </c>
      <c r="K185" s="50" t="s">
        <v>472</v>
      </c>
      <c r="L185" s="50" t="s">
        <v>119</v>
      </c>
      <c r="M185" s="39">
        <v>511811</v>
      </c>
    </row>
    <row r="186" spans="1:13" s="56" customFormat="1" ht="51.75">
      <c r="A186" s="75" t="s">
        <v>338</v>
      </c>
      <c r="B186" s="14" t="s">
        <v>473</v>
      </c>
      <c r="C186" s="38" t="s">
        <v>767</v>
      </c>
      <c r="D186" s="22" t="s">
        <v>700</v>
      </c>
      <c r="E186" s="41" t="s">
        <v>700</v>
      </c>
      <c r="F186" s="22" t="s">
        <v>227</v>
      </c>
      <c r="G186" s="22" t="s">
        <v>17</v>
      </c>
      <c r="H186" s="23">
        <v>397957</v>
      </c>
      <c r="I186" s="50" t="s">
        <v>766</v>
      </c>
      <c r="J186" s="50" t="s">
        <v>701</v>
      </c>
      <c r="K186" s="50" t="s">
        <v>472</v>
      </c>
      <c r="L186" s="50" t="s">
        <v>18</v>
      </c>
      <c r="M186" s="39">
        <v>415070</v>
      </c>
    </row>
    <row r="187" spans="1:13" s="56" customFormat="1" ht="51.75">
      <c r="A187" s="75" t="s">
        <v>330</v>
      </c>
      <c r="B187" s="14" t="s">
        <v>470</v>
      </c>
      <c r="C187" s="38" t="s">
        <v>767</v>
      </c>
      <c r="D187" s="22" t="s">
        <v>700</v>
      </c>
      <c r="E187" s="41" t="s">
        <v>700</v>
      </c>
      <c r="F187" s="22" t="s">
        <v>224</v>
      </c>
      <c r="G187" s="22" t="s">
        <v>77</v>
      </c>
      <c r="H187" s="23">
        <v>679941</v>
      </c>
      <c r="I187" s="50" t="s">
        <v>766</v>
      </c>
      <c r="J187" s="50" t="s">
        <v>701</v>
      </c>
      <c r="K187" s="50" t="s">
        <v>468</v>
      </c>
      <c r="L187" s="50" t="s">
        <v>119</v>
      </c>
      <c r="M187" s="39">
        <v>679941</v>
      </c>
    </row>
    <row r="188" spans="1:13" s="56" customFormat="1" ht="51.75">
      <c r="A188" s="75" t="s">
        <v>331</v>
      </c>
      <c r="B188" s="14" t="s">
        <v>469</v>
      </c>
      <c r="C188" s="38" t="s">
        <v>767</v>
      </c>
      <c r="D188" s="22" t="s">
        <v>700</v>
      </c>
      <c r="E188" s="41" t="s">
        <v>700</v>
      </c>
      <c r="F188" s="22" t="s">
        <v>224</v>
      </c>
      <c r="G188" s="22" t="s">
        <v>17</v>
      </c>
      <c r="H188" s="23">
        <v>7629</v>
      </c>
      <c r="I188" s="50" t="s">
        <v>766</v>
      </c>
      <c r="J188" s="50" t="s">
        <v>701</v>
      </c>
      <c r="K188" s="50" t="s">
        <v>468</v>
      </c>
      <c r="L188" s="50" t="s">
        <v>18</v>
      </c>
      <c r="M188" s="39">
        <v>7957</v>
      </c>
    </row>
    <row r="189" spans="1:13" s="6" customFormat="1" ht="26.25">
      <c r="A189" s="77" t="s">
        <v>333</v>
      </c>
      <c r="B189" s="16" t="s">
        <v>425</v>
      </c>
      <c r="C189" s="30" t="s">
        <v>699</v>
      </c>
      <c r="D189" s="31" t="s">
        <v>782</v>
      </c>
      <c r="E189" s="43" t="s">
        <v>826</v>
      </c>
      <c r="F189" s="31" t="s">
        <v>782</v>
      </c>
      <c r="G189" s="31" t="s">
        <v>782</v>
      </c>
      <c r="H189" s="32">
        <v>22340123</v>
      </c>
      <c r="I189" s="49" t="s">
        <v>763</v>
      </c>
      <c r="J189" s="49" t="s">
        <v>654</v>
      </c>
      <c r="K189" s="49" t="s">
        <v>825</v>
      </c>
      <c r="L189" s="49" t="s">
        <v>825</v>
      </c>
      <c r="M189" s="33">
        <v>22372857</v>
      </c>
    </row>
    <row r="190" spans="1:13" s="6" customFormat="1" ht="51.75">
      <c r="A190" s="77" t="s">
        <v>332</v>
      </c>
      <c r="B190" s="16" t="s">
        <v>701</v>
      </c>
      <c r="C190" s="30" t="s">
        <v>699</v>
      </c>
      <c r="D190" s="31" t="s">
        <v>700</v>
      </c>
      <c r="E190" s="43" t="s">
        <v>700</v>
      </c>
      <c r="F190" s="31" t="s">
        <v>782</v>
      </c>
      <c r="G190" s="31" t="s">
        <v>782</v>
      </c>
      <c r="H190" s="32">
        <v>6360223</v>
      </c>
      <c r="I190" s="49" t="s">
        <v>763</v>
      </c>
      <c r="J190" s="49" t="s">
        <v>701</v>
      </c>
      <c r="K190" s="49" t="s">
        <v>825</v>
      </c>
      <c r="L190" s="49" t="s">
        <v>825</v>
      </c>
      <c r="M190" s="33">
        <v>6383071</v>
      </c>
    </row>
    <row r="191" spans="1:13" s="56" customFormat="1" ht="51.75">
      <c r="A191" s="75" t="s">
        <v>382</v>
      </c>
      <c r="B191" s="14" t="s">
        <v>427</v>
      </c>
      <c r="C191" s="38" t="s">
        <v>699</v>
      </c>
      <c r="D191" s="22" t="s">
        <v>700</v>
      </c>
      <c r="E191" s="41" t="s">
        <v>700</v>
      </c>
      <c r="F191" s="22" t="s">
        <v>121</v>
      </c>
      <c r="G191" s="22" t="s">
        <v>77</v>
      </c>
      <c r="H191" s="23">
        <v>5828840</v>
      </c>
      <c r="I191" s="50" t="s">
        <v>763</v>
      </c>
      <c r="J191" s="50" t="s">
        <v>701</v>
      </c>
      <c r="K191" s="50" t="s">
        <v>425</v>
      </c>
      <c r="L191" s="50" t="s">
        <v>119</v>
      </c>
      <c r="M191" s="39">
        <v>5828840</v>
      </c>
    </row>
    <row r="192" spans="1:13" s="56" customFormat="1" ht="51.75">
      <c r="A192" s="75" t="s">
        <v>383</v>
      </c>
      <c r="B192" s="14" t="s">
        <v>426</v>
      </c>
      <c r="C192" s="38" t="s">
        <v>699</v>
      </c>
      <c r="D192" s="22" t="s">
        <v>700</v>
      </c>
      <c r="E192" s="41" t="s">
        <v>700</v>
      </c>
      <c r="F192" s="22" t="s">
        <v>121</v>
      </c>
      <c r="G192" s="22" t="s">
        <v>17</v>
      </c>
      <c r="H192" s="23">
        <v>531383</v>
      </c>
      <c r="I192" s="50" t="s">
        <v>763</v>
      </c>
      <c r="J192" s="50" t="s">
        <v>701</v>
      </c>
      <c r="K192" s="50" t="s">
        <v>425</v>
      </c>
      <c r="L192" s="50" t="s">
        <v>18</v>
      </c>
      <c r="M192" s="39">
        <v>554231</v>
      </c>
    </row>
    <row r="193" spans="1:13" s="6" customFormat="1" ht="15.75">
      <c r="A193" s="77" t="s">
        <v>387</v>
      </c>
      <c r="B193" s="16" t="s">
        <v>685</v>
      </c>
      <c r="C193" s="30" t="s">
        <v>699</v>
      </c>
      <c r="D193" s="31" t="s">
        <v>693</v>
      </c>
      <c r="E193" s="43" t="s">
        <v>693</v>
      </c>
      <c r="F193" s="31" t="s">
        <v>782</v>
      </c>
      <c r="G193" s="31" t="s">
        <v>782</v>
      </c>
      <c r="H193" s="32">
        <v>15229900</v>
      </c>
      <c r="I193" s="49" t="s">
        <v>763</v>
      </c>
      <c r="J193" s="49" t="s">
        <v>685</v>
      </c>
      <c r="K193" s="49" t="s">
        <v>825</v>
      </c>
      <c r="L193" s="49" t="s">
        <v>825</v>
      </c>
      <c r="M193" s="33">
        <v>15239786</v>
      </c>
    </row>
    <row r="194" spans="1:13" s="56" customFormat="1" ht="51.75">
      <c r="A194" s="75" t="s">
        <v>334</v>
      </c>
      <c r="B194" s="14" t="s">
        <v>386</v>
      </c>
      <c r="C194" s="38" t="s">
        <v>699</v>
      </c>
      <c r="D194" s="22" t="s">
        <v>693</v>
      </c>
      <c r="E194" s="41" t="s">
        <v>693</v>
      </c>
      <c r="F194" s="22" t="s">
        <v>384</v>
      </c>
      <c r="G194" s="22" t="s">
        <v>17</v>
      </c>
      <c r="H194" s="23">
        <v>229900</v>
      </c>
      <c r="I194" s="50" t="s">
        <v>763</v>
      </c>
      <c r="J194" s="50" t="s">
        <v>685</v>
      </c>
      <c r="K194" s="50" t="s">
        <v>385</v>
      </c>
      <c r="L194" s="50" t="s">
        <v>18</v>
      </c>
      <c r="M194" s="39">
        <v>239786</v>
      </c>
    </row>
    <row r="195" spans="1:13" s="56" customFormat="1" ht="57" customHeight="1">
      <c r="A195" s="75" t="s">
        <v>335</v>
      </c>
      <c r="B195" s="14" t="s">
        <v>429</v>
      </c>
      <c r="C195" s="38" t="s">
        <v>699</v>
      </c>
      <c r="D195" s="22" t="s">
        <v>693</v>
      </c>
      <c r="E195" s="41" t="s">
        <v>693</v>
      </c>
      <c r="F195" s="22" t="s">
        <v>388</v>
      </c>
      <c r="G195" s="22" t="s">
        <v>389</v>
      </c>
      <c r="H195" s="23">
        <v>15000000</v>
      </c>
      <c r="I195" s="50" t="s">
        <v>763</v>
      </c>
      <c r="J195" s="50" t="s">
        <v>685</v>
      </c>
      <c r="K195" s="50" t="s">
        <v>428</v>
      </c>
      <c r="L195" s="50" t="s">
        <v>390</v>
      </c>
      <c r="M195" s="39">
        <v>15000000</v>
      </c>
    </row>
    <row r="196" spans="1:13" s="6" customFormat="1" ht="26.25">
      <c r="A196" s="77" t="s">
        <v>474</v>
      </c>
      <c r="B196" s="16" t="s">
        <v>749</v>
      </c>
      <c r="C196" s="30" t="s">
        <v>699</v>
      </c>
      <c r="D196" s="31" t="s">
        <v>748</v>
      </c>
      <c r="E196" s="43" t="s">
        <v>748</v>
      </c>
      <c r="F196" s="31" t="s">
        <v>782</v>
      </c>
      <c r="G196" s="31" t="s">
        <v>782</v>
      </c>
      <c r="H196" s="32">
        <v>750000</v>
      </c>
      <c r="I196" s="49" t="s">
        <v>763</v>
      </c>
      <c r="J196" s="49" t="s">
        <v>749</v>
      </c>
      <c r="K196" s="49" t="s">
        <v>825</v>
      </c>
      <c r="L196" s="49" t="s">
        <v>825</v>
      </c>
      <c r="M196" s="33">
        <v>750000</v>
      </c>
    </row>
    <row r="197" spans="1:13" s="56" customFormat="1" ht="39">
      <c r="A197" s="75" t="s">
        <v>471</v>
      </c>
      <c r="B197" s="14" t="s">
        <v>129</v>
      </c>
      <c r="C197" s="38" t="s">
        <v>699</v>
      </c>
      <c r="D197" s="22" t="s">
        <v>748</v>
      </c>
      <c r="E197" s="41" t="s">
        <v>748</v>
      </c>
      <c r="F197" s="22" t="s">
        <v>127</v>
      </c>
      <c r="G197" s="22" t="s">
        <v>124</v>
      </c>
      <c r="H197" s="23">
        <v>750000</v>
      </c>
      <c r="I197" s="50" t="s">
        <v>763</v>
      </c>
      <c r="J197" s="50" t="s">
        <v>749</v>
      </c>
      <c r="K197" s="50" t="s">
        <v>128</v>
      </c>
      <c r="L197" s="50" t="s">
        <v>125</v>
      </c>
      <c r="M197" s="39">
        <v>750000</v>
      </c>
    </row>
  </sheetData>
  <sheetProtection/>
  <mergeCells count="8">
    <mergeCell ref="A10:M10"/>
    <mergeCell ref="A12:A13"/>
    <mergeCell ref="B12:B13"/>
    <mergeCell ref="C12:C13"/>
    <mergeCell ref="D12:D13"/>
    <mergeCell ref="F12:F13"/>
    <mergeCell ref="G12:G13"/>
    <mergeCell ref="H12:M12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U214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2" width="9.25390625" style="1" customWidth="1"/>
    <col min="3" max="3" width="9.25390625" style="2" customWidth="1"/>
    <col min="4" max="16384" width="9.25390625" style="1" customWidth="1"/>
  </cols>
  <sheetData>
    <row r="1" ht="12.75"/>
    <row r="2" ht="12.75">
      <c r="B2" s="2">
        <v>3</v>
      </c>
    </row>
    <row r="3" ht="12.75">
      <c r="B3" s="2"/>
    </row>
    <row r="4" ht="12.75">
      <c r="B4" s="1">
        <f>Лист1!$A$1:$G$12</f>
        <v>0</v>
      </c>
    </row>
    <row r="5" ht="12.75">
      <c r="B5" s="2">
        <v>1.05</v>
      </c>
    </row>
    <row r="6" ht="12.75">
      <c r="B6" s="2" t="s">
        <v>394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48</v>
      </c>
    </row>
    <row r="14" ht="12.75">
      <c r="B14" s="1" t="e">
        <f>(Лист1!#REF!)</f>
        <v>#REF!</v>
      </c>
    </row>
    <row r="15" spans="1:2" ht="12.75">
      <c r="A15" s="2" t="s">
        <v>309</v>
      </c>
      <c r="B15" s="2">
        <v>3219</v>
      </c>
    </row>
    <row r="16" spans="1:2" ht="12.75">
      <c r="A16" s="2">
        <v>1</v>
      </c>
      <c r="B16" s="1" t="s">
        <v>780</v>
      </c>
    </row>
    <row r="17" ht="12.75">
      <c r="B17" s="1" t="s">
        <v>308</v>
      </c>
    </row>
    <row r="18" spans="1:21" ht="12.75">
      <c r="A18" s="2" t="str">
        <f>Лист1!1:1</f>
        <v>Формула для нумерации колонок</v>
      </c>
      <c r="B18" s="1" t="s">
        <v>779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>
        <f>Лист1!2:2</f>
      </c>
      <c r="B19" s="2" t="s">
        <v>778</v>
      </c>
      <c r="C19" s="2">
        <v>2</v>
      </c>
      <c r="D19" s="1" t="s">
        <v>783</v>
      </c>
      <c r="E19" s="1" t="s">
        <v>813</v>
      </c>
      <c r="F19" s="1" t="s">
        <v>815</v>
      </c>
      <c r="G19" s="1" t="s">
        <v>816</v>
      </c>
      <c r="H19" s="1" t="s">
        <v>818</v>
      </c>
      <c r="I19" s="1" t="s">
        <v>819</v>
      </c>
      <c r="J19" s="1" t="s">
        <v>821</v>
      </c>
      <c r="K19" s="1" t="s">
        <v>822</v>
      </c>
      <c r="L19" s="1" t="s">
        <v>703</v>
      </c>
      <c r="M19" s="1" t="s">
        <v>789</v>
      </c>
      <c r="N19" s="1" t="s">
        <v>806</v>
      </c>
      <c r="O19" s="1" t="s">
        <v>824</v>
      </c>
      <c r="P19" s="1" t="s">
        <v>708</v>
      </c>
    </row>
    <row r="20" spans="3:21" ht="12.75">
      <c r="C20" s="1">
        <v>0.8626193404197693</v>
      </c>
      <c r="D20" s="1" t="s">
        <v>783</v>
      </c>
      <c r="E20" s="1" t="s">
        <v>813</v>
      </c>
      <c r="F20" s="1" t="s">
        <v>815</v>
      </c>
      <c r="G20" s="1" t="s">
        <v>816</v>
      </c>
      <c r="H20" s="1" t="s">
        <v>818</v>
      </c>
      <c r="I20" s="1" t="s">
        <v>819</v>
      </c>
      <c r="J20" s="1" t="s">
        <v>821</v>
      </c>
      <c r="K20" s="1" t="s">
        <v>822</v>
      </c>
      <c r="L20" s="1" t="s">
        <v>651</v>
      </c>
      <c r="M20" s="1" t="s">
        <v>761</v>
      </c>
      <c r="N20" s="1" t="s">
        <v>762</v>
      </c>
      <c r="O20" s="1" t="s">
        <v>824</v>
      </c>
      <c r="P20" s="1" t="s">
        <v>707</v>
      </c>
      <c r="Q20" s="1" t="s">
        <v>790</v>
      </c>
      <c r="R20" s="1" t="s">
        <v>814</v>
      </c>
      <c r="S20" s="1" t="s">
        <v>817</v>
      </c>
      <c r="T20" s="1" t="s">
        <v>820</v>
      </c>
      <c r="U20" s="1" t="s">
        <v>823</v>
      </c>
    </row>
    <row r="21" spans="3:16" s="2" customFormat="1" ht="12.75">
      <c r="C21" s="2" t="e">
        <f>_XLL.OFFICECOMCLIENT.APPLICATION.RANGELINK(C22:C200,D21:Q21)</f>
        <v>#NAME?</v>
      </c>
      <c r="D21" s="2" t="e">
        <f>_XLL.OFFICECOMCLIENT.APPLICATION.COLUMNLINK(Лист1!A:A)</f>
        <v>#NAME?</v>
      </c>
      <c r="E21" s="2" t="e">
        <f>_XLL.OFFICECOMCLIENT.APPLICATION.COLUMNLINK(Лист1!I:I)</f>
        <v>#NAME?</v>
      </c>
      <c r="F21" s="2" t="e">
        <f>_XLL.OFFICECOMCLIENT.APPLICATION.COLUMNLINK(Лист1!E:E)</f>
        <v>#NAME?</v>
      </c>
      <c r="G21" s="2" t="e">
        <f>_XLL.OFFICECOMCLIENT.APPLICATION.COLUMNLINK(Лист1!J:J)</f>
        <v>#NAME?</v>
      </c>
      <c r="H21" s="2" t="e">
        <f>_XLL.OFFICECOMCLIENT.APPLICATION.COLUMNLINK(Лист1!F:F)</f>
        <v>#NAME?</v>
      </c>
      <c r="I21" s="2" t="e">
        <f>_XLL.OFFICECOMCLIENT.APPLICATION.COLUMNLINK(Лист1!K:K)</f>
        <v>#NAME?</v>
      </c>
      <c r="J21" s="2" t="e">
        <f>_XLL.OFFICECOMCLIENT.APPLICATION.COLUMNLINK(Лист1!G:G)</f>
        <v>#NAME?</v>
      </c>
      <c r="K21" s="2" t="e">
        <f>_XLL.OFFICECOMCLIENT.APPLICATION.COLUMNLINK(Лист1!L:L)</f>
        <v>#NAME?</v>
      </c>
      <c r="L21" s="2" t="e">
        <f>_XLL.OFFICECOMCLIENT.APPLICATION.COLUMNLINK(Лист1!H:H)</f>
        <v>#NAME?</v>
      </c>
      <c r="M21" s="2" t="e">
        <f>_XLL.OFFICECOMCLIENT.APPLICATION.COLUMNLINK(Лист1!B:B)</f>
        <v>#NAME?</v>
      </c>
      <c r="N21" s="2" t="e">
        <f>_XLL.OFFICECOMCLIENT.APPLICATION.COLUMNLINK(Лист1!D:D)</f>
        <v>#NAME?</v>
      </c>
      <c r="O21" s="2" t="e">
        <f>_XLL.OFFICECOMCLIENT.APPLICATION.COLUMNLINK(Лист1!C:C)</f>
        <v>#NAME?</v>
      </c>
      <c r="P21" s="2" t="e">
        <f>_XLL.OFFICECOMCLIENT.APPLICATION.COLUMNLINK(Лист1!M:M)</f>
        <v>#NAME?</v>
      </c>
    </row>
    <row r="22" spans="3:21" ht="12.75">
      <c r="C22" s="2" t="e">
        <f>_XLL.OFFICECOMCLIENT.APPLICATION.ROWLINK(Лист1!$15:$15)</f>
        <v>#NAME?</v>
      </c>
      <c r="Q22" s="1">
        <v>1</v>
      </c>
      <c r="R22" s="1" t="s">
        <v>782</v>
      </c>
      <c r="S22" s="1" t="s">
        <v>791</v>
      </c>
      <c r="T22" s="1" t="s">
        <v>782</v>
      </c>
      <c r="U22" s="1" t="s">
        <v>782</v>
      </c>
    </row>
    <row r="23" spans="3:21" ht="12.75">
      <c r="C23" s="2" t="e">
        <f>_XLL.OFFICECOMCLIENT.APPLICATION.ROWLINK(Лист1!$112:$112)</f>
        <v>#NAME?</v>
      </c>
      <c r="O23"/>
      <c r="P23"/>
      <c r="Q23" s="1">
        <v>108</v>
      </c>
      <c r="R23" s="1" t="s">
        <v>851</v>
      </c>
      <c r="S23" s="1" t="s">
        <v>791</v>
      </c>
      <c r="T23" s="1" t="s">
        <v>782</v>
      </c>
      <c r="U23" s="1" t="s">
        <v>782</v>
      </c>
    </row>
    <row r="24" spans="3:21" ht="12.75">
      <c r="C24" s="2" t="e">
        <f>_XLL.OFFICECOMCLIENT.APPLICATION.ROWLINK(Лист1!$147:$147)</f>
        <v>#NAME?</v>
      </c>
      <c r="O24"/>
      <c r="P24"/>
      <c r="Q24" s="1">
        <v>143</v>
      </c>
      <c r="R24" s="1" t="s">
        <v>853</v>
      </c>
      <c r="S24" s="1" t="s">
        <v>791</v>
      </c>
      <c r="T24" s="1" t="s">
        <v>782</v>
      </c>
      <c r="U24" s="1" t="s">
        <v>782</v>
      </c>
    </row>
    <row r="25" spans="3:21" ht="12.75">
      <c r="C25" s="2" t="e">
        <f>_XLL.OFFICECOMCLIENT.APPLICATION.ROWLINK(Лист1!$177:$177)</f>
        <v>#NAME?</v>
      </c>
      <c r="O25"/>
      <c r="P25"/>
      <c r="Q25" s="1">
        <v>173</v>
      </c>
      <c r="R25" s="1" t="s">
        <v>648</v>
      </c>
      <c r="S25" s="1" t="s">
        <v>791</v>
      </c>
      <c r="T25" s="1" t="s">
        <v>782</v>
      </c>
      <c r="U25" s="1" t="s">
        <v>782</v>
      </c>
    </row>
    <row r="26" spans="3:21" ht="12.75">
      <c r="C26" s="2" t="e">
        <f>_XLL.OFFICECOMCLIENT.APPLICATION.ROWLINK(Лист1!$189:$189)</f>
        <v>#NAME?</v>
      </c>
      <c r="O26"/>
      <c r="P26"/>
      <c r="Q26" s="1">
        <v>185</v>
      </c>
      <c r="R26" s="1" t="s">
        <v>698</v>
      </c>
      <c r="S26" s="1" t="s">
        <v>791</v>
      </c>
      <c r="T26" s="1" t="s">
        <v>782</v>
      </c>
      <c r="U26" s="1" t="s">
        <v>782</v>
      </c>
    </row>
    <row r="27" spans="3:21" ht="12.75">
      <c r="C27" s="2" t="e">
        <f>_XLL.OFFICECOMCLIENT.APPLICATION.ROWLINK(Лист1!$183:$183)</f>
        <v>#NAME?</v>
      </c>
      <c r="P27"/>
      <c r="Q27" s="1">
        <v>179</v>
      </c>
      <c r="R27" s="1" t="s">
        <v>771</v>
      </c>
      <c r="S27" s="1" t="s">
        <v>791</v>
      </c>
      <c r="T27" s="1" t="s">
        <v>782</v>
      </c>
      <c r="U27" s="1" t="s">
        <v>782</v>
      </c>
    </row>
    <row r="28" spans="3:21" ht="12.75">
      <c r="C28" s="2" t="e">
        <f>_XLL.OFFICECOMCLIENT.APPLICATION.ROWLINK(Лист1!$16:$16)</f>
        <v>#NAME?</v>
      </c>
      <c r="Q28" s="1">
        <v>2</v>
      </c>
      <c r="R28" s="1" t="s">
        <v>772</v>
      </c>
      <c r="S28" s="1" t="s">
        <v>791</v>
      </c>
      <c r="T28" s="1" t="s">
        <v>782</v>
      </c>
      <c r="U28" s="1" t="s">
        <v>782</v>
      </c>
    </row>
    <row r="29" spans="3:21" ht="12.75">
      <c r="C29" s="2" t="e">
        <f>_XLL.OFFICECOMCLIENT.APPLICATION.ROWLINK(Лист1!$113:$113)</f>
        <v>#NAME?</v>
      </c>
      <c r="P29"/>
      <c r="Q29" s="1">
        <v>109</v>
      </c>
      <c r="R29" s="1" t="s">
        <v>772</v>
      </c>
      <c r="S29" s="1" t="s">
        <v>752</v>
      </c>
      <c r="T29" s="1" t="s">
        <v>782</v>
      </c>
      <c r="U29" s="1" t="s">
        <v>782</v>
      </c>
    </row>
    <row r="30" spans="3:21" ht="12.75">
      <c r="C30" s="2" t="e">
        <f>_XLL.OFFICECOMCLIENT.APPLICATION.ROWLINK(Лист1!$115:$115)</f>
        <v>#NAME?</v>
      </c>
      <c r="P30"/>
      <c r="Q30" s="1">
        <v>111</v>
      </c>
      <c r="R30" s="1" t="s">
        <v>772</v>
      </c>
      <c r="S30" s="1" t="s">
        <v>680</v>
      </c>
      <c r="T30" s="1" t="s">
        <v>782</v>
      </c>
      <c r="U30" s="1" t="s">
        <v>782</v>
      </c>
    </row>
    <row r="31" spans="3:21" ht="12.75">
      <c r="C31" s="2" t="e">
        <f>_XLL.OFFICECOMCLIENT.APPLICATION.ROWLINK(Лист1!$123:$123)</f>
        <v>#NAME?</v>
      </c>
      <c r="P31"/>
      <c r="Q31" s="1">
        <v>119</v>
      </c>
      <c r="R31" s="1" t="s">
        <v>772</v>
      </c>
      <c r="S31" s="1" t="s">
        <v>852</v>
      </c>
      <c r="T31" s="1" t="s">
        <v>782</v>
      </c>
      <c r="U31" s="1" t="s">
        <v>782</v>
      </c>
    </row>
    <row r="32" spans="3:21" ht="12.75">
      <c r="C32" s="2" t="e">
        <f>_XLL.OFFICECOMCLIENT.APPLICATION.ROWLINK(Лист1!$137:$137)</f>
        <v>#NAME?</v>
      </c>
      <c r="P32"/>
      <c r="Q32" s="1">
        <v>133</v>
      </c>
      <c r="R32" s="1" t="s">
        <v>772</v>
      </c>
      <c r="S32" s="1" t="s">
        <v>681</v>
      </c>
      <c r="T32" s="1" t="s">
        <v>782</v>
      </c>
      <c r="U32" s="1" t="s">
        <v>782</v>
      </c>
    </row>
    <row r="33" spans="3:21" ht="12.75">
      <c r="C33" s="2" t="e">
        <f>_XLL.OFFICECOMCLIENT.APPLICATION.ROWLINK(Лист1!$141:$141)</f>
        <v>#NAME?</v>
      </c>
      <c r="P33"/>
      <c r="Q33" s="1">
        <v>137</v>
      </c>
      <c r="R33" s="1" t="s">
        <v>772</v>
      </c>
      <c r="S33" s="1" t="s">
        <v>682</v>
      </c>
      <c r="T33" s="1" t="s">
        <v>782</v>
      </c>
      <c r="U33" s="1" t="s">
        <v>782</v>
      </c>
    </row>
    <row r="34" spans="3:21" ht="12.75">
      <c r="C34" s="2" t="e">
        <f>_XLL.OFFICECOMCLIENT.APPLICATION.ROWLINK(Лист1!$145:$145)</f>
        <v>#NAME?</v>
      </c>
      <c r="P34"/>
      <c r="Q34" s="1">
        <v>141</v>
      </c>
      <c r="R34" s="1" t="s">
        <v>772</v>
      </c>
      <c r="S34" s="1" t="s">
        <v>690</v>
      </c>
      <c r="T34" s="1" t="s">
        <v>782</v>
      </c>
      <c r="U34" s="1" t="s">
        <v>782</v>
      </c>
    </row>
    <row r="35" spans="3:21" ht="12.75">
      <c r="C35" s="2" t="e">
        <f>_XLL.OFFICECOMCLIENT.APPLICATION.ROWLINK(Лист1!$148:$148)</f>
        <v>#NAME?</v>
      </c>
      <c r="P35"/>
      <c r="Q35" s="1">
        <v>144</v>
      </c>
      <c r="R35" s="1" t="s">
        <v>773</v>
      </c>
      <c r="S35" s="1" t="s">
        <v>852</v>
      </c>
      <c r="T35" s="1" t="s">
        <v>782</v>
      </c>
      <c r="U35" s="1" t="s">
        <v>782</v>
      </c>
    </row>
    <row r="36" spans="3:21" ht="12.75">
      <c r="C36" s="2" t="e">
        <f>_XLL.OFFICECOMCLIENT.APPLICATION.ROWLINK(Лист1!$152:$152)</f>
        <v>#NAME?</v>
      </c>
      <c r="P36"/>
      <c r="Q36" s="1">
        <v>148</v>
      </c>
      <c r="R36" s="1" t="s">
        <v>773</v>
      </c>
      <c r="S36" s="1" t="s">
        <v>681</v>
      </c>
      <c r="T36" s="1" t="s">
        <v>782</v>
      </c>
      <c r="U36" s="1" t="s">
        <v>782</v>
      </c>
    </row>
    <row r="37" spans="3:21" ht="12.75">
      <c r="C37" s="2" t="e">
        <f>_XLL.OFFICECOMCLIENT.APPLICATION.ROWLINK(Лист1!$155:$155)</f>
        <v>#NAME?</v>
      </c>
      <c r="P37"/>
      <c r="Q37" s="1">
        <v>151</v>
      </c>
      <c r="R37" s="1" t="s">
        <v>773</v>
      </c>
      <c r="S37" s="1" t="s">
        <v>854</v>
      </c>
      <c r="T37" s="1" t="s">
        <v>782</v>
      </c>
      <c r="U37" s="1" t="s">
        <v>782</v>
      </c>
    </row>
    <row r="38" spans="3:21" ht="12.75">
      <c r="C38" s="2" t="e">
        <f>_XLL.OFFICECOMCLIENT.APPLICATION.ROWLINK(Лист1!$169:$169)</f>
        <v>#NAME?</v>
      </c>
      <c r="P38"/>
      <c r="Q38" s="1">
        <v>165</v>
      </c>
      <c r="R38" s="1" t="s">
        <v>773</v>
      </c>
      <c r="S38" s="1" t="s">
        <v>855</v>
      </c>
      <c r="T38" s="1" t="s">
        <v>782</v>
      </c>
      <c r="U38" s="1" t="s">
        <v>782</v>
      </c>
    </row>
    <row r="39" spans="3:21" ht="12.75">
      <c r="C39" s="2" t="e">
        <f>_XLL.OFFICECOMCLIENT.APPLICATION.ROWLINK(Лист1!$172:$172)</f>
        <v>#NAME?</v>
      </c>
      <c r="P39"/>
      <c r="Q39" s="1">
        <v>168</v>
      </c>
      <c r="R39" s="1" t="s">
        <v>773</v>
      </c>
      <c r="S39" s="1" t="s">
        <v>689</v>
      </c>
      <c r="T39" s="1" t="s">
        <v>782</v>
      </c>
      <c r="U39" s="1" t="s">
        <v>782</v>
      </c>
    </row>
    <row r="40" spans="3:21" ht="12.75">
      <c r="C40" s="2" t="e">
        <f>_XLL.OFFICECOMCLIENT.APPLICATION.ROWLINK(Лист1!$178:$178)</f>
        <v>#NAME?</v>
      </c>
      <c r="P40"/>
      <c r="Q40" s="1">
        <v>174</v>
      </c>
      <c r="R40" s="1" t="s">
        <v>726</v>
      </c>
      <c r="S40" s="1" t="s">
        <v>683</v>
      </c>
      <c r="T40" s="1" t="s">
        <v>782</v>
      </c>
      <c r="U40" s="1" t="s">
        <v>782</v>
      </c>
    </row>
    <row r="41" spans="3:21" ht="12.75">
      <c r="C41" s="2" t="e">
        <f>_XLL.OFFICECOMCLIENT.APPLICATION.ROWLINK(Лист1!$180:$180)</f>
        <v>#NAME?</v>
      </c>
      <c r="P41"/>
      <c r="Q41" s="1">
        <v>176</v>
      </c>
      <c r="R41" s="1" t="s">
        <v>726</v>
      </c>
      <c r="S41" s="1" t="s">
        <v>649</v>
      </c>
      <c r="T41" s="1" t="s">
        <v>782</v>
      </c>
      <c r="U41" s="1" t="s">
        <v>782</v>
      </c>
    </row>
    <row r="42" spans="3:21" ht="12.75">
      <c r="C42" s="2" t="e">
        <f>_XLL.OFFICECOMCLIENT.APPLICATION.ROWLINK(Лист1!$190:$190)</f>
        <v>#NAME?</v>
      </c>
      <c r="P42"/>
      <c r="Q42" s="1">
        <v>186</v>
      </c>
      <c r="R42" s="1" t="s">
        <v>775</v>
      </c>
      <c r="S42" s="1" t="s">
        <v>702</v>
      </c>
      <c r="T42" s="1" t="s">
        <v>782</v>
      </c>
      <c r="U42" s="1" t="s">
        <v>782</v>
      </c>
    </row>
    <row r="43" spans="3:21" ht="12.75">
      <c r="C43" s="2" t="e">
        <f>_XLL.OFFICECOMCLIENT.APPLICATION.ROWLINK(Лист1!$196:$196)</f>
        <v>#NAME?</v>
      </c>
      <c r="P43"/>
      <c r="Q43" s="1">
        <v>192</v>
      </c>
      <c r="R43" s="1" t="s">
        <v>775</v>
      </c>
      <c r="S43" s="1" t="s">
        <v>760</v>
      </c>
      <c r="T43" s="1" t="s">
        <v>782</v>
      </c>
      <c r="U43" s="1" t="s">
        <v>782</v>
      </c>
    </row>
    <row r="44" spans="3:21" ht="12.75">
      <c r="C44" s="2" t="e">
        <f>_XLL.OFFICECOMCLIENT.APPLICATION.ROWLINK(Лист1!$184:$184)</f>
        <v>#NAME?</v>
      </c>
      <c r="P44"/>
      <c r="Q44" s="1">
        <v>180</v>
      </c>
      <c r="R44" s="1" t="s">
        <v>776</v>
      </c>
      <c r="S44" s="1" t="s">
        <v>702</v>
      </c>
      <c r="T44" s="1" t="s">
        <v>782</v>
      </c>
      <c r="U44" s="1" t="s">
        <v>782</v>
      </c>
    </row>
    <row r="45" spans="3:21" ht="12.75">
      <c r="C45" s="2" t="e">
        <f>_XLL.OFFICECOMCLIENT.APPLICATION.ROWLINK(Лист1!$114:$114)</f>
        <v>#NAME?</v>
      </c>
      <c r="P45"/>
      <c r="Q45" s="1">
        <v>110</v>
      </c>
      <c r="R45" s="1" t="s">
        <v>772</v>
      </c>
      <c r="S45" s="1" t="s">
        <v>752</v>
      </c>
      <c r="T45" s="1" t="s">
        <v>241</v>
      </c>
      <c r="U45" s="1" t="s">
        <v>242</v>
      </c>
    </row>
    <row r="46" spans="3:21" ht="12.75">
      <c r="C46" s="2" t="e">
        <f>_XLL.OFFICECOMCLIENT.APPLICATION.ROWLINK(Лист1!$122:$122)</f>
        <v>#NAME?</v>
      </c>
      <c r="P46"/>
      <c r="Q46" s="1">
        <v>118</v>
      </c>
      <c r="R46" s="1" t="s">
        <v>772</v>
      </c>
      <c r="S46" s="1" t="s">
        <v>680</v>
      </c>
      <c r="T46" s="1" t="s">
        <v>243</v>
      </c>
      <c r="U46" s="1" t="s">
        <v>244</v>
      </c>
    </row>
    <row r="47" spans="3:21" ht="12.75">
      <c r="C47" s="2" t="e">
        <f>_XLL.OFFICECOMCLIENT.APPLICATION.ROWLINK(Лист1!$120:$120)</f>
        <v>#NAME?</v>
      </c>
      <c r="P47"/>
      <c r="Q47" s="1">
        <v>116</v>
      </c>
      <c r="R47" s="1" t="s">
        <v>772</v>
      </c>
      <c r="S47" s="1" t="s">
        <v>680</v>
      </c>
      <c r="T47" s="1" t="s">
        <v>245</v>
      </c>
      <c r="U47" s="1" t="s">
        <v>242</v>
      </c>
    </row>
    <row r="48" spans="3:21" ht="12.75">
      <c r="C48" s="2" t="e">
        <f>_XLL.OFFICECOMCLIENT.APPLICATION.ROWLINK(Лист1!$119:$119)</f>
        <v>#NAME?</v>
      </c>
      <c r="P48"/>
      <c r="Q48" s="1">
        <v>115</v>
      </c>
      <c r="R48" s="1" t="s">
        <v>772</v>
      </c>
      <c r="S48" s="1" t="s">
        <v>680</v>
      </c>
      <c r="T48" s="1" t="s">
        <v>246</v>
      </c>
      <c r="U48" s="1" t="s">
        <v>247</v>
      </c>
    </row>
    <row r="49" spans="3:21" ht="12.75">
      <c r="C49" s="2" t="e">
        <f>_XLL.OFFICECOMCLIENT.APPLICATION.ROWLINK(Лист1!$116:$116)</f>
        <v>#NAME?</v>
      </c>
      <c r="P49"/>
      <c r="Q49" s="1">
        <v>112</v>
      </c>
      <c r="R49" s="1" t="s">
        <v>772</v>
      </c>
      <c r="S49" s="1" t="s">
        <v>680</v>
      </c>
      <c r="T49" s="1" t="s">
        <v>248</v>
      </c>
      <c r="U49" s="1" t="s">
        <v>242</v>
      </c>
    </row>
    <row r="50" spans="3:21" ht="12.75">
      <c r="C50" s="2" t="e">
        <f>_XLL.OFFICECOMCLIENT.APPLICATION.ROWLINK(Лист1!$136:$136)</f>
        <v>#NAME?</v>
      </c>
      <c r="P50"/>
      <c r="Q50" s="1">
        <v>132</v>
      </c>
      <c r="R50" s="1" t="s">
        <v>772</v>
      </c>
      <c r="S50" s="1" t="s">
        <v>852</v>
      </c>
      <c r="T50" s="1" t="s">
        <v>243</v>
      </c>
      <c r="U50" s="1" t="s">
        <v>244</v>
      </c>
    </row>
    <row r="51" spans="3:21" ht="12.75">
      <c r="C51" s="2" t="e">
        <f>_XLL.OFFICECOMCLIENT.APPLICATION.ROWLINK(Лист1!$132:$132)</f>
        <v>#NAME?</v>
      </c>
      <c r="P51"/>
      <c r="Q51" s="1">
        <v>128</v>
      </c>
      <c r="R51" s="1" t="s">
        <v>772</v>
      </c>
      <c r="S51" s="1" t="s">
        <v>852</v>
      </c>
      <c r="T51" s="1" t="s">
        <v>249</v>
      </c>
      <c r="U51" s="1" t="s">
        <v>242</v>
      </c>
    </row>
    <row r="52" spans="3:21" ht="12.75">
      <c r="C52" s="2" t="e">
        <f>_XLL.OFFICECOMCLIENT.APPLICATION.ROWLINK(Лист1!$134:$134)</f>
        <v>#NAME?</v>
      </c>
      <c r="P52"/>
      <c r="Q52" s="1">
        <v>130</v>
      </c>
      <c r="R52" s="1" t="s">
        <v>772</v>
      </c>
      <c r="S52" s="1" t="s">
        <v>852</v>
      </c>
      <c r="T52" s="1" t="s">
        <v>250</v>
      </c>
      <c r="U52" s="1" t="s">
        <v>242</v>
      </c>
    </row>
    <row r="53" spans="3:21" ht="12.75">
      <c r="C53" s="2" t="e">
        <f>_XLL.OFFICECOMCLIENT.APPLICATION.ROWLINK(Лист1!$133:$133)</f>
        <v>#NAME?</v>
      </c>
      <c r="P53"/>
      <c r="Q53" s="1">
        <v>129</v>
      </c>
      <c r="R53" s="1" t="s">
        <v>772</v>
      </c>
      <c r="S53" s="1" t="s">
        <v>852</v>
      </c>
      <c r="T53" s="1" t="s">
        <v>250</v>
      </c>
      <c r="U53" s="1" t="s">
        <v>247</v>
      </c>
    </row>
    <row r="54" spans="3:21" ht="12.75">
      <c r="C54" s="2" t="e">
        <f>_XLL.OFFICECOMCLIENT.APPLICATION.ROWLINK(Лист1!$124:$124)</f>
        <v>#NAME?</v>
      </c>
      <c r="P54"/>
      <c r="Q54" s="1">
        <v>120</v>
      </c>
      <c r="R54" s="1" t="s">
        <v>772</v>
      </c>
      <c r="S54" s="1" t="s">
        <v>852</v>
      </c>
      <c r="T54" s="1" t="s">
        <v>251</v>
      </c>
      <c r="U54" s="1" t="s">
        <v>242</v>
      </c>
    </row>
    <row r="55" spans="3:21" ht="12.75">
      <c r="C55" s="2" t="e">
        <f>_XLL.OFFICECOMCLIENT.APPLICATION.ROWLINK(Лист1!$128:$128)</f>
        <v>#NAME?</v>
      </c>
      <c r="P55"/>
      <c r="Q55" s="1">
        <v>124</v>
      </c>
      <c r="R55" s="1" t="s">
        <v>772</v>
      </c>
      <c r="S55" s="1" t="s">
        <v>852</v>
      </c>
      <c r="T55" s="1" t="s">
        <v>252</v>
      </c>
      <c r="U55" s="1" t="s">
        <v>247</v>
      </c>
    </row>
    <row r="56" spans="3:21" ht="12.75">
      <c r="C56" s="2" t="e">
        <f>_XLL.OFFICECOMCLIENT.APPLICATION.ROWLINK(Лист1!$125:$125)</f>
        <v>#NAME?</v>
      </c>
      <c r="P56"/>
      <c r="Q56" s="1">
        <v>121</v>
      </c>
      <c r="R56" s="1" t="s">
        <v>772</v>
      </c>
      <c r="S56" s="1" t="s">
        <v>852</v>
      </c>
      <c r="T56" s="1" t="s">
        <v>253</v>
      </c>
      <c r="U56" s="1" t="s">
        <v>242</v>
      </c>
    </row>
    <row r="57" spans="3:21" ht="12.75">
      <c r="C57" s="2" t="e">
        <f>_XLL.OFFICECOMCLIENT.APPLICATION.ROWLINK(Лист1!$138:$138)</f>
        <v>#NAME?</v>
      </c>
      <c r="P57"/>
      <c r="Q57" s="1">
        <v>134</v>
      </c>
      <c r="R57" s="1" t="s">
        <v>772</v>
      </c>
      <c r="S57" s="1" t="s">
        <v>681</v>
      </c>
      <c r="T57" s="1" t="s">
        <v>254</v>
      </c>
      <c r="U57" s="1" t="s">
        <v>242</v>
      </c>
    </row>
    <row r="58" spans="3:21" ht="12.75">
      <c r="C58" s="2" t="e">
        <f>_XLL.OFFICECOMCLIENT.APPLICATION.ROWLINK(Лист1!$143:$143)</f>
        <v>#NAME?</v>
      </c>
      <c r="P58"/>
      <c r="Q58" s="1">
        <v>139</v>
      </c>
      <c r="R58" s="1" t="s">
        <v>772</v>
      </c>
      <c r="S58" s="1" t="s">
        <v>682</v>
      </c>
      <c r="T58" s="1" t="s">
        <v>255</v>
      </c>
      <c r="U58" s="1" t="s">
        <v>242</v>
      </c>
    </row>
    <row r="59" spans="3:21" ht="12.75">
      <c r="C59" s="2" t="e">
        <f>_XLL.OFFICECOMCLIENT.APPLICATION.ROWLINK(Лист1!$142:$142)</f>
        <v>#NAME?</v>
      </c>
      <c r="P59"/>
      <c r="Q59" s="1">
        <v>138</v>
      </c>
      <c r="R59" s="1" t="s">
        <v>772</v>
      </c>
      <c r="S59" s="1" t="s">
        <v>682</v>
      </c>
      <c r="T59" s="1" t="s">
        <v>255</v>
      </c>
      <c r="U59" s="1" t="s">
        <v>247</v>
      </c>
    </row>
    <row r="60" spans="3:21" ht="12.75">
      <c r="C60" s="2" t="e">
        <f>_XLL.OFFICECOMCLIENT.APPLICATION.ROWLINK(Лист1!$146:$146)</f>
        <v>#NAME?</v>
      </c>
      <c r="P60"/>
      <c r="Q60" s="1">
        <v>142</v>
      </c>
      <c r="R60" s="1" t="s">
        <v>772</v>
      </c>
      <c r="S60" s="1" t="s">
        <v>690</v>
      </c>
      <c r="T60" s="1" t="s">
        <v>256</v>
      </c>
      <c r="U60" s="1" t="s">
        <v>257</v>
      </c>
    </row>
    <row r="61" spans="3:21" ht="12.75">
      <c r="C61" s="2" t="e">
        <f>_XLL.OFFICECOMCLIENT.APPLICATION.ROWLINK(Лист1!$150:$150)</f>
        <v>#NAME?</v>
      </c>
      <c r="P61"/>
      <c r="Q61" s="1">
        <v>146</v>
      </c>
      <c r="R61" s="1" t="s">
        <v>773</v>
      </c>
      <c r="S61" s="1" t="s">
        <v>852</v>
      </c>
      <c r="T61" s="1" t="s">
        <v>259</v>
      </c>
      <c r="U61" s="1" t="s">
        <v>242</v>
      </c>
    </row>
    <row r="62" spans="3:21" ht="12.75">
      <c r="C62" s="2" t="e">
        <f>_XLL.OFFICECOMCLIENT.APPLICATION.ROWLINK(Лист1!$149:$149)</f>
        <v>#NAME?</v>
      </c>
      <c r="P62"/>
      <c r="Q62" s="1">
        <v>145</v>
      </c>
      <c r="R62" s="1" t="s">
        <v>773</v>
      </c>
      <c r="S62" s="1" t="s">
        <v>852</v>
      </c>
      <c r="T62" s="1" t="s">
        <v>259</v>
      </c>
      <c r="U62" s="1" t="s">
        <v>247</v>
      </c>
    </row>
    <row r="63" spans="3:21" ht="12.75">
      <c r="C63" s="2" t="e">
        <f>_XLL.OFFICECOMCLIENT.APPLICATION.ROWLINK(Лист1!$168:$168)</f>
        <v>#NAME?</v>
      </c>
      <c r="P63"/>
      <c r="Q63" s="1">
        <v>164</v>
      </c>
      <c r="R63" s="1" t="s">
        <v>773</v>
      </c>
      <c r="S63" s="1" t="s">
        <v>854</v>
      </c>
      <c r="T63" s="1" t="s">
        <v>260</v>
      </c>
      <c r="U63" s="1" t="s">
        <v>242</v>
      </c>
    </row>
    <row r="64" spans="3:21" ht="12.75">
      <c r="C64" s="2" t="e">
        <f>_XLL.OFFICECOMCLIENT.APPLICATION.ROWLINK(Лист1!$161:$161)</f>
        <v>#NAME?</v>
      </c>
      <c r="P64"/>
      <c r="Q64" s="1">
        <v>157</v>
      </c>
      <c r="R64" s="1" t="s">
        <v>773</v>
      </c>
      <c r="S64" s="1" t="s">
        <v>854</v>
      </c>
      <c r="T64" s="1" t="s">
        <v>261</v>
      </c>
      <c r="U64" s="1" t="s">
        <v>242</v>
      </c>
    </row>
    <row r="65" spans="3:21" ht="12.75">
      <c r="C65" s="2" t="e">
        <f>_XLL.OFFICECOMCLIENT.APPLICATION.ROWLINK(Лист1!$160:$160)</f>
        <v>#NAME?</v>
      </c>
      <c r="P65"/>
      <c r="Q65" s="1">
        <v>156</v>
      </c>
      <c r="R65" s="1" t="s">
        <v>773</v>
      </c>
      <c r="S65" s="1" t="s">
        <v>854</v>
      </c>
      <c r="T65" s="1" t="s">
        <v>261</v>
      </c>
      <c r="U65" s="1" t="s">
        <v>247</v>
      </c>
    </row>
    <row r="66" spans="3:21" ht="12.75">
      <c r="C66" s="2" t="e">
        <f>_XLL.OFFICECOMCLIENT.APPLICATION.ROWLINK(Лист1!$157:$157)</f>
        <v>#NAME?</v>
      </c>
      <c r="P66"/>
      <c r="Q66" s="1">
        <v>153</v>
      </c>
      <c r="R66" s="1" t="s">
        <v>773</v>
      </c>
      <c r="S66" s="1" t="s">
        <v>854</v>
      </c>
      <c r="T66" s="1" t="s">
        <v>262</v>
      </c>
      <c r="U66" s="1" t="s">
        <v>242</v>
      </c>
    </row>
    <row r="67" spans="3:21" ht="12.75">
      <c r="C67" s="2" t="e">
        <f>_XLL.OFFICECOMCLIENT.APPLICATION.ROWLINK(Лист1!$156:$156)</f>
        <v>#NAME?</v>
      </c>
      <c r="P67"/>
      <c r="Q67" s="1">
        <v>152</v>
      </c>
      <c r="R67" s="1" t="s">
        <v>773</v>
      </c>
      <c r="S67" s="1" t="s">
        <v>854</v>
      </c>
      <c r="T67" s="1" t="s">
        <v>262</v>
      </c>
      <c r="U67" s="1" t="s">
        <v>247</v>
      </c>
    </row>
    <row r="68" spans="3:21" ht="12.75">
      <c r="C68" s="2" t="e">
        <f>_XLL.OFFICECOMCLIENT.APPLICATION.ROWLINK(Лист1!$165:$165)</f>
        <v>#NAME?</v>
      </c>
      <c r="P68"/>
      <c r="Q68" s="1">
        <v>161</v>
      </c>
      <c r="R68" s="1" t="s">
        <v>773</v>
      </c>
      <c r="S68" s="1" t="s">
        <v>854</v>
      </c>
      <c r="T68" s="1" t="s">
        <v>263</v>
      </c>
      <c r="U68" s="1" t="s">
        <v>242</v>
      </c>
    </row>
    <row r="69" spans="3:21" ht="12.75">
      <c r="C69" s="2" t="e">
        <f>_XLL.OFFICECOMCLIENT.APPLICATION.ROWLINK(Лист1!$164:$164)</f>
        <v>#NAME?</v>
      </c>
      <c r="P69"/>
      <c r="Q69" s="1">
        <v>160</v>
      </c>
      <c r="R69" s="1" t="s">
        <v>773</v>
      </c>
      <c r="S69" s="1" t="s">
        <v>854</v>
      </c>
      <c r="T69" s="1" t="s">
        <v>263</v>
      </c>
      <c r="U69" s="1" t="s">
        <v>247</v>
      </c>
    </row>
    <row r="70" spans="3:21" ht="12.75">
      <c r="C70" s="2" t="e">
        <f>_XLL.OFFICECOMCLIENT.APPLICATION.ROWLINK(Лист1!$171:$171)</f>
        <v>#NAME?</v>
      </c>
      <c r="P70"/>
      <c r="Q70" s="1">
        <v>167</v>
      </c>
      <c r="R70" s="1" t="s">
        <v>773</v>
      </c>
      <c r="S70" s="1" t="s">
        <v>855</v>
      </c>
      <c r="T70" s="1" t="s">
        <v>264</v>
      </c>
      <c r="U70" s="1" t="s">
        <v>242</v>
      </c>
    </row>
    <row r="71" spans="3:21" ht="12.75">
      <c r="C71" s="2" t="e">
        <f>_XLL.OFFICECOMCLIENT.APPLICATION.ROWLINK(Лист1!$170:$170)</f>
        <v>#NAME?</v>
      </c>
      <c r="P71"/>
      <c r="Q71" s="1">
        <v>166</v>
      </c>
      <c r="R71" s="1" t="s">
        <v>773</v>
      </c>
      <c r="S71" s="1" t="s">
        <v>855</v>
      </c>
      <c r="T71" s="1" t="s">
        <v>264</v>
      </c>
      <c r="U71" s="1" t="s">
        <v>247</v>
      </c>
    </row>
    <row r="72" spans="3:21" ht="12.75">
      <c r="C72" s="2" t="e">
        <f>_XLL.OFFICECOMCLIENT.APPLICATION.ROWLINK(Лист1!$173:$173)</f>
        <v>#NAME?</v>
      </c>
      <c r="P72"/>
      <c r="Q72" s="1">
        <v>169</v>
      </c>
      <c r="R72" s="1" t="s">
        <v>773</v>
      </c>
      <c r="S72" s="1" t="s">
        <v>689</v>
      </c>
      <c r="T72" s="1" t="s">
        <v>265</v>
      </c>
      <c r="U72" s="1" t="s">
        <v>242</v>
      </c>
    </row>
    <row r="73" spans="3:21" ht="12.75">
      <c r="C73" s="2" t="e">
        <f>_XLL.OFFICECOMCLIENT.APPLICATION.ROWLINK(Лист1!$179:$179)</f>
        <v>#NAME?</v>
      </c>
      <c r="P73"/>
      <c r="Q73" s="1">
        <v>175</v>
      </c>
      <c r="R73" s="1" t="s">
        <v>726</v>
      </c>
      <c r="S73" s="1" t="s">
        <v>683</v>
      </c>
      <c r="T73" s="1" t="s">
        <v>266</v>
      </c>
      <c r="U73" s="1" t="s">
        <v>267</v>
      </c>
    </row>
    <row r="74" spans="3:21" ht="12.75">
      <c r="C74" s="2" t="e">
        <f>_XLL.OFFICECOMCLIENT.APPLICATION.ROWLINK(Лист1!$182:$182)</f>
        <v>#NAME?</v>
      </c>
      <c r="P74"/>
      <c r="Q74" s="1">
        <v>178</v>
      </c>
      <c r="R74" s="1" t="s">
        <v>726</v>
      </c>
      <c r="S74" s="1" t="s">
        <v>649</v>
      </c>
      <c r="T74" s="1" t="s">
        <v>268</v>
      </c>
      <c r="U74" s="1" t="s">
        <v>242</v>
      </c>
    </row>
    <row r="75" spans="3:21" ht="12.75">
      <c r="C75" s="2" t="e">
        <f>_XLL.OFFICECOMCLIENT.APPLICATION.ROWLINK(Лист1!$181:$181)</f>
        <v>#NAME?</v>
      </c>
      <c r="P75"/>
      <c r="Q75" s="1">
        <v>177</v>
      </c>
      <c r="R75" s="1" t="s">
        <v>726</v>
      </c>
      <c r="S75" s="1" t="s">
        <v>649</v>
      </c>
      <c r="T75" s="1" t="s">
        <v>268</v>
      </c>
      <c r="U75" s="1" t="s">
        <v>267</v>
      </c>
    </row>
    <row r="76" spans="3:21" ht="12.75">
      <c r="C76" s="2" t="e">
        <f>_XLL.OFFICECOMCLIENT.APPLICATION.ROWLINK(Лист1!$192:$192)</f>
        <v>#NAME?</v>
      </c>
      <c r="P76"/>
      <c r="Q76" s="1">
        <v>188</v>
      </c>
      <c r="R76" s="1" t="s">
        <v>775</v>
      </c>
      <c r="S76" s="1" t="s">
        <v>702</v>
      </c>
      <c r="T76" s="1" t="s">
        <v>269</v>
      </c>
      <c r="U76" s="1" t="s">
        <v>242</v>
      </c>
    </row>
    <row r="77" spans="3:21" ht="12.75">
      <c r="C77" s="2" t="e">
        <f>_XLL.OFFICECOMCLIENT.APPLICATION.ROWLINK(Лист1!$191:$191)</f>
        <v>#NAME?</v>
      </c>
      <c r="P77"/>
      <c r="Q77" s="1">
        <v>187</v>
      </c>
      <c r="R77" s="1" t="s">
        <v>775</v>
      </c>
      <c r="S77" s="1" t="s">
        <v>702</v>
      </c>
      <c r="T77" s="1" t="s">
        <v>269</v>
      </c>
      <c r="U77" s="1" t="s">
        <v>267</v>
      </c>
    </row>
    <row r="78" spans="3:21" ht="12.75">
      <c r="C78" s="2" t="e">
        <f>_XLL.OFFICECOMCLIENT.APPLICATION.ROWLINK(Лист1!$197:$197)</f>
        <v>#NAME?</v>
      </c>
      <c r="P78"/>
      <c r="Q78" s="1">
        <v>193</v>
      </c>
      <c r="R78" s="1" t="s">
        <v>775</v>
      </c>
      <c r="S78" s="1" t="s">
        <v>760</v>
      </c>
      <c r="T78" s="1" t="s">
        <v>272</v>
      </c>
      <c r="U78" s="1" t="s">
        <v>271</v>
      </c>
    </row>
    <row r="79" spans="3:21" ht="12.75">
      <c r="C79" s="2" t="e">
        <f>_XLL.OFFICECOMCLIENT.APPLICATION.ROWLINK(Лист1!$188:$188)</f>
        <v>#NAME?</v>
      </c>
      <c r="P79"/>
      <c r="Q79" s="1">
        <v>184</v>
      </c>
      <c r="R79" s="1" t="s">
        <v>776</v>
      </c>
      <c r="S79" s="1" t="s">
        <v>702</v>
      </c>
      <c r="T79" s="1" t="s">
        <v>301</v>
      </c>
      <c r="U79" s="1" t="s">
        <v>242</v>
      </c>
    </row>
    <row r="80" spans="3:21" ht="12.75">
      <c r="C80" s="2" t="e">
        <f>_XLL.OFFICECOMCLIENT.APPLICATION.ROWLINK(Лист1!$186:$186)</f>
        <v>#NAME?</v>
      </c>
      <c r="P80"/>
      <c r="Q80" s="1">
        <v>182</v>
      </c>
      <c r="R80" s="1" t="s">
        <v>776</v>
      </c>
      <c r="S80" s="1" t="s">
        <v>702</v>
      </c>
      <c r="T80" s="1" t="s">
        <v>302</v>
      </c>
      <c r="U80" s="1" t="s">
        <v>242</v>
      </c>
    </row>
    <row r="81" spans="3:21" ht="12.75">
      <c r="C81" s="2" t="e">
        <f>_XLL.OFFICECOMCLIENT.APPLICATION.ROWLINK(Лист1!$185:$185)</f>
        <v>#NAME?</v>
      </c>
      <c r="P81"/>
      <c r="Q81" s="1">
        <v>181</v>
      </c>
      <c r="R81" s="1" t="s">
        <v>776</v>
      </c>
      <c r="S81" s="1" t="s">
        <v>702</v>
      </c>
      <c r="T81" s="1" t="s">
        <v>302</v>
      </c>
      <c r="U81" s="1" t="s">
        <v>267</v>
      </c>
    </row>
    <row r="82" spans="3:21" ht="12.75">
      <c r="C82" s="2" t="e">
        <f>_XLL.OFFICECOMCLIENT.APPLICATION.ROWLINK(Лист1!$17:$17)</f>
        <v>#NAME?</v>
      </c>
      <c r="Q82" s="1">
        <v>3</v>
      </c>
      <c r="R82" s="1" t="s">
        <v>303</v>
      </c>
      <c r="S82" s="1" t="s">
        <v>647</v>
      </c>
      <c r="T82" s="1" t="s">
        <v>782</v>
      </c>
      <c r="U82" s="1" t="s">
        <v>782</v>
      </c>
    </row>
    <row r="83" spans="3:21" ht="12.75">
      <c r="C83" s="2" t="e">
        <f>_XLL.OFFICECOMCLIENT.APPLICATION.ROWLINK(Лист1!$18:$18)</f>
        <v>#NAME?</v>
      </c>
      <c r="Q83" s="1">
        <v>4</v>
      </c>
      <c r="R83" s="1" t="s">
        <v>303</v>
      </c>
      <c r="S83" s="1" t="s">
        <v>647</v>
      </c>
      <c r="T83" s="1" t="s">
        <v>290</v>
      </c>
      <c r="U83" s="1" t="s">
        <v>267</v>
      </c>
    </row>
    <row r="84" spans="3:21" ht="12.75">
      <c r="C84" s="2" t="e">
        <f>_XLL.OFFICECOMCLIENT.APPLICATION.ROWLINK(Лист1!$20:$20)</f>
        <v>#NAME?</v>
      </c>
      <c r="Q84" s="1">
        <v>6</v>
      </c>
      <c r="R84" s="1" t="s">
        <v>303</v>
      </c>
      <c r="S84" s="1" t="s">
        <v>647</v>
      </c>
      <c r="T84" s="1" t="s">
        <v>291</v>
      </c>
      <c r="U84" s="1" t="s">
        <v>242</v>
      </c>
    </row>
    <row r="85" spans="3:21" ht="12.75">
      <c r="C85" s="2" t="e">
        <f>_XLL.OFFICECOMCLIENT.APPLICATION.ROWLINK(Лист1!$19:$19)</f>
        <v>#NAME?</v>
      </c>
      <c r="Q85" s="1">
        <v>5</v>
      </c>
      <c r="R85" s="1" t="s">
        <v>303</v>
      </c>
      <c r="S85" s="1" t="s">
        <v>647</v>
      </c>
      <c r="T85" s="1" t="s">
        <v>291</v>
      </c>
      <c r="U85" s="1" t="s">
        <v>267</v>
      </c>
    </row>
    <row r="86" spans="3:21" ht="12.75">
      <c r="C86" s="2" t="e">
        <f>_XLL.OFFICECOMCLIENT.APPLICATION.ROWLINK(Лист1!$25:$25)</f>
        <v>#NAME?</v>
      </c>
      <c r="P86"/>
      <c r="Q86" s="1">
        <v>11</v>
      </c>
      <c r="R86" s="1" t="s">
        <v>303</v>
      </c>
      <c r="S86" s="1" t="s">
        <v>691</v>
      </c>
      <c r="T86" s="1" t="s">
        <v>782</v>
      </c>
      <c r="U86" s="1" t="s">
        <v>782</v>
      </c>
    </row>
    <row r="87" spans="3:21" ht="12.75">
      <c r="C87" s="2" t="e">
        <f>_XLL.OFFICECOMCLIENT.APPLICATION.ROWLINK(Лист1!$32:$32)</f>
        <v>#NAME?</v>
      </c>
      <c r="P87"/>
      <c r="Q87" s="1">
        <v>19</v>
      </c>
      <c r="R87" s="1" t="s">
        <v>303</v>
      </c>
      <c r="S87" s="1" t="s">
        <v>691</v>
      </c>
      <c r="T87" s="1" t="s">
        <v>289</v>
      </c>
      <c r="U87" s="1" t="s">
        <v>242</v>
      </c>
    </row>
    <row r="88" spans="3:21" ht="12.75">
      <c r="C88" s="2" t="e">
        <f>_XLL.OFFICECOMCLIENT.APPLICATION.ROWLINK(Лист1!$31:$31)</f>
        <v>#NAME?</v>
      </c>
      <c r="P88"/>
      <c r="Q88" s="1">
        <v>18</v>
      </c>
      <c r="R88" s="1" t="s">
        <v>303</v>
      </c>
      <c r="S88" s="1" t="s">
        <v>691</v>
      </c>
      <c r="T88" s="1" t="s">
        <v>289</v>
      </c>
      <c r="U88" s="1" t="s">
        <v>247</v>
      </c>
    </row>
    <row r="89" spans="3:21" ht="12.75">
      <c r="C89" s="2" t="e">
        <f>_XLL.OFFICECOMCLIENT.APPLICATION.ROWLINK(Лист1!$38:$38)</f>
        <v>#NAME?</v>
      </c>
      <c r="P89"/>
      <c r="Q89" s="1">
        <v>25</v>
      </c>
      <c r="R89" s="1" t="s">
        <v>303</v>
      </c>
      <c r="S89" s="1" t="s">
        <v>856</v>
      </c>
      <c r="T89" s="1" t="s">
        <v>782</v>
      </c>
      <c r="U89" s="1" t="s">
        <v>782</v>
      </c>
    </row>
    <row r="90" spans="3:21" ht="12.75">
      <c r="C90" s="2" t="e">
        <f>_XLL.OFFICECOMCLIENT.APPLICATION.ROWLINK(Лист1!$40:$40)</f>
        <v>#NAME?</v>
      </c>
      <c r="P90"/>
      <c r="Q90" s="1">
        <v>27</v>
      </c>
      <c r="R90" s="1" t="s">
        <v>303</v>
      </c>
      <c r="S90" s="1" t="s">
        <v>856</v>
      </c>
      <c r="T90" s="1" t="s">
        <v>284</v>
      </c>
      <c r="U90" s="1" t="s">
        <v>242</v>
      </c>
    </row>
    <row r="91" spans="3:21" ht="12.75">
      <c r="C91" s="2" t="e">
        <f>_XLL.OFFICECOMCLIENT.APPLICATION.ROWLINK(Лист1!$39:$39)</f>
        <v>#NAME?</v>
      </c>
      <c r="P91"/>
      <c r="Q91" s="1">
        <v>26</v>
      </c>
      <c r="R91" s="1" t="s">
        <v>303</v>
      </c>
      <c r="S91" s="1" t="s">
        <v>856</v>
      </c>
      <c r="T91" s="1" t="s">
        <v>284</v>
      </c>
      <c r="U91" s="1" t="s">
        <v>247</v>
      </c>
    </row>
    <row r="92" spans="3:21" ht="12.75">
      <c r="C92" s="2" t="e">
        <f>_XLL.OFFICECOMCLIENT.APPLICATION.ROWLINK(Лист1!$42:$42)</f>
        <v>#NAME?</v>
      </c>
      <c r="P92"/>
      <c r="Q92" s="1">
        <v>29</v>
      </c>
      <c r="R92" s="1" t="s">
        <v>303</v>
      </c>
      <c r="S92" s="1" t="s">
        <v>856</v>
      </c>
      <c r="T92" s="1" t="s">
        <v>285</v>
      </c>
      <c r="U92" s="1" t="s">
        <v>242</v>
      </c>
    </row>
    <row r="93" spans="3:21" ht="12.75">
      <c r="C93" s="2" t="e">
        <f>_XLL.OFFICECOMCLIENT.APPLICATION.ROWLINK(Лист1!$41:$41)</f>
        <v>#NAME?</v>
      </c>
      <c r="P93"/>
      <c r="Q93" s="1">
        <v>28</v>
      </c>
      <c r="R93" s="1" t="s">
        <v>303</v>
      </c>
      <c r="S93" s="1" t="s">
        <v>856</v>
      </c>
      <c r="T93" s="1" t="s">
        <v>285</v>
      </c>
      <c r="U93" s="1" t="s">
        <v>247</v>
      </c>
    </row>
    <row r="94" spans="3:21" ht="12.75">
      <c r="C94" s="2" t="e">
        <f>_XLL.OFFICECOMCLIENT.APPLICATION.ROWLINK(Лист1!$43:$43)</f>
        <v>#NAME?</v>
      </c>
      <c r="P94"/>
      <c r="Q94" s="1">
        <v>30</v>
      </c>
      <c r="R94" s="1" t="s">
        <v>303</v>
      </c>
      <c r="S94" s="1" t="s">
        <v>706</v>
      </c>
      <c r="T94" s="1" t="s">
        <v>782</v>
      </c>
      <c r="U94" s="1" t="s">
        <v>782</v>
      </c>
    </row>
    <row r="95" spans="3:21" ht="12.75">
      <c r="C95" s="2" t="e">
        <f>_XLL.OFFICECOMCLIENT.APPLICATION.ROWLINK(Лист1!$44:$44)</f>
        <v>#NAME?</v>
      </c>
      <c r="P95"/>
      <c r="Q95" s="1">
        <v>31</v>
      </c>
      <c r="R95" s="1" t="s">
        <v>303</v>
      </c>
      <c r="S95" s="1" t="s">
        <v>706</v>
      </c>
      <c r="T95" s="1" t="s">
        <v>286</v>
      </c>
      <c r="U95" s="1" t="s">
        <v>242</v>
      </c>
    </row>
    <row r="96" spans="3:21" ht="12.75">
      <c r="C96" s="2" t="e">
        <f>_XLL.OFFICECOMCLIENT.APPLICATION.ROWLINK(Лист1!$45:$45)</f>
        <v>#NAME?</v>
      </c>
      <c r="P96"/>
      <c r="Q96" s="1">
        <v>32</v>
      </c>
      <c r="R96" s="1" t="s">
        <v>303</v>
      </c>
      <c r="S96" s="1" t="s">
        <v>706</v>
      </c>
      <c r="T96" s="1" t="s">
        <v>288</v>
      </c>
      <c r="U96" s="1" t="s">
        <v>242</v>
      </c>
    </row>
    <row r="97" spans="3:21" ht="12.75">
      <c r="C97" s="2" t="e">
        <f>_XLL.OFFICECOMCLIENT.APPLICATION.ROWLINK(Лист1!$48:$48)</f>
        <v>#NAME?</v>
      </c>
      <c r="P97"/>
      <c r="Q97" s="1">
        <v>35</v>
      </c>
      <c r="R97" s="1" t="s">
        <v>303</v>
      </c>
      <c r="S97" s="1" t="s">
        <v>750</v>
      </c>
      <c r="T97" s="1" t="s">
        <v>782</v>
      </c>
      <c r="U97" s="1" t="s">
        <v>782</v>
      </c>
    </row>
    <row r="98" spans="3:21" ht="12.75">
      <c r="C98" s="2" t="e">
        <f>_XLL.OFFICECOMCLIENT.APPLICATION.ROWLINK(Лист1!$49:$49)</f>
        <v>#NAME?</v>
      </c>
      <c r="P98"/>
      <c r="Q98" s="1">
        <v>36</v>
      </c>
      <c r="R98" s="1" t="s">
        <v>303</v>
      </c>
      <c r="S98" s="1" t="s">
        <v>750</v>
      </c>
      <c r="T98" s="1" t="s">
        <v>292</v>
      </c>
      <c r="U98" s="1" t="s">
        <v>293</v>
      </c>
    </row>
    <row r="99" spans="3:21" ht="12.75">
      <c r="C99" s="2" t="e">
        <f>_XLL.OFFICECOMCLIENT.APPLICATION.ROWLINK(Лист1!$50:$50)</f>
        <v>#NAME?</v>
      </c>
      <c r="P99"/>
      <c r="Q99" s="1">
        <v>37</v>
      </c>
      <c r="R99" s="1" t="s">
        <v>303</v>
      </c>
      <c r="S99" s="1" t="s">
        <v>751</v>
      </c>
      <c r="T99" s="1" t="s">
        <v>782</v>
      </c>
      <c r="U99" s="1" t="s">
        <v>782</v>
      </c>
    </row>
    <row r="100" spans="3:21" ht="12.75">
      <c r="C100" s="2" t="e">
        <f>_XLL.OFFICECOMCLIENT.APPLICATION.ROWLINK(Лист1!$51:$51)</f>
        <v>#NAME?</v>
      </c>
      <c r="P100"/>
      <c r="Q100" s="1">
        <v>38</v>
      </c>
      <c r="R100" s="1" t="s">
        <v>303</v>
      </c>
      <c r="S100" s="1" t="s">
        <v>751</v>
      </c>
      <c r="T100" s="1" t="s">
        <v>294</v>
      </c>
      <c r="U100" s="1" t="s">
        <v>242</v>
      </c>
    </row>
    <row r="101" spans="3:21" ht="12.75">
      <c r="C101" s="2" t="e">
        <f>_XLL.OFFICECOMCLIENT.APPLICATION.ROWLINK(Лист1!$52:$52)</f>
        <v>#NAME?</v>
      </c>
      <c r="P101"/>
      <c r="Q101" s="1">
        <v>39</v>
      </c>
      <c r="R101" s="1" t="s">
        <v>303</v>
      </c>
      <c r="S101" s="1" t="s">
        <v>752</v>
      </c>
      <c r="T101" s="1" t="s">
        <v>782</v>
      </c>
      <c r="U101" s="1" t="s">
        <v>782</v>
      </c>
    </row>
    <row r="102" spans="3:21" ht="12.75">
      <c r="C102" s="2" t="e">
        <f>_XLL.OFFICECOMCLIENT.APPLICATION.ROWLINK(Лист1!$53:$53)</f>
        <v>#NAME?</v>
      </c>
      <c r="P102"/>
      <c r="Q102" s="1">
        <v>40</v>
      </c>
      <c r="R102" s="1" t="s">
        <v>303</v>
      </c>
      <c r="S102" s="1" t="s">
        <v>752</v>
      </c>
      <c r="T102" s="1" t="s">
        <v>241</v>
      </c>
      <c r="U102" s="1" t="s">
        <v>293</v>
      </c>
    </row>
    <row r="103" spans="3:21" ht="12.75">
      <c r="C103" s="2" t="e">
        <f>_XLL.OFFICECOMCLIENT.APPLICATION.ROWLINK(Лист1!$54:$54)</f>
        <v>#NAME?</v>
      </c>
      <c r="P103"/>
      <c r="Q103" s="1">
        <v>41</v>
      </c>
      <c r="R103" s="1" t="s">
        <v>303</v>
      </c>
      <c r="S103" s="1" t="s">
        <v>774</v>
      </c>
      <c r="T103" s="1" t="s">
        <v>782</v>
      </c>
      <c r="U103" s="1" t="s">
        <v>782</v>
      </c>
    </row>
    <row r="104" spans="3:21" ht="12.75">
      <c r="C104" s="2" t="e">
        <f>_XLL.OFFICECOMCLIENT.APPLICATION.ROWLINK(Лист1!$56:$56)</f>
        <v>#NAME?</v>
      </c>
      <c r="P104"/>
      <c r="Q104" s="1">
        <v>43</v>
      </c>
      <c r="R104" s="1" t="s">
        <v>303</v>
      </c>
      <c r="S104" s="1" t="s">
        <v>774</v>
      </c>
      <c r="T104" s="1" t="s">
        <v>273</v>
      </c>
      <c r="U104" s="1" t="s">
        <v>242</v>
      </c>
    </row>
    <row r="105" spans="3:21" ht="12.75">
      <c r="C105" s="2" t="e">
        <f>_XLL.OFFICECOMCLIENT.APPLICATION.ROWLINK(Лист1!$55:$55)</f>
        <v>#NAME?</v>
      </c>
      <c r="P105"/>
      <c r="Q105" s="1">
        <v>42</v>
      </c>
      <c r="R105" s="1" t="s">
        <v>303</v>
      </c>
      <c r="S105" s="1" t="s">
        <v>774</v>
      </c>
      <c r="T105" s="1" t="s">
        <v>274</v>
      </c>
      <c r="U105" s="1" t="s">
        <v>242</v>
      </c>
    </row>
    <row r="106" spans="3:21" ht="12.75">
      <c r="C106" s="2" t="e">
        <f>_XLL.OFFICECOMCLIENT.APPLICATION.ROWLINK(Лист1!$57:$57)</f>
        <v>#NAME?</v>
      </c>
      <c r="P106"/>
      <c r="Q106" s="1">
        <v>45</v>
      </c>
      <c r="R106" s="1" t="s">
        <v>303</v>
      </c>
      <c r="S106" s="1" t="s">
        <v>774</v>
      </c>
      <c r="T106" s="1" t="s">
        <v>275</v>
      </c>
      <c r="U106" s="1" t="s">
        <v>242</v>
      </c>
    </row>
    <row r="107" spans="3:21" ht="12.75">
      <c r="C107" s="2" t="e">
        <f>_XLL.OFFICECOMCLIENT.APPLICATION.ROWLINK(Лист1!$58:$58)</f>
        <v>#NAME?</v>
      </c>
      <c r="P107"/>
      <c r="Q107" s="1">
        <v>46</v>
      </c>
      <c r="R107" s="1" t="s">
        <v>303</v>
      </c>
      <c r="S107" s="1" t="s">
        <v>727</v>
      </c>
      <c r="T107" s="1" t="s">
        <v>782</v>
      </c>
      <c r="U107" s="1" t="s">
        <v>782</v>
      </c>
    </row>
    <row r="108" spans="3:21" ht="12.75">
      <c r="C108" s="2" t="e">
        <f>_XLL.OFFICECOMCLIENT.APPLICATION.ROWLINK(Лист1!$59:$59)</f>
        <v>#NAME?</v>
      </c>
      <c r="P108"/>
      <c r="Q108" s="1">
        <v>47</v>
      </c>
      <c r="R108" s="1" t="s">
        <v>303</v>
      </c>
      <c r="S108" s="1" t="s">
        <v>727</v>
      </c>
      <c r="T108" s="1" t="s">
        <v>270</v>
      </c>
      <c r="U108" s="1" t="s">
        <v>242</v>
      </c>
    </row>
    <row r="109" spans="3:21" ht="12.75">
      <c r="C109" s="2" t="e">
        <f>_XLL.OFFICECOMCLIENT.APPLICATION.ROWLINK(Лист1!$60:$60)</f>
        <v>#NAME?</v>
      </c>
      <c r="P109"/>
      <c r="Q109" s="1">
        <v>48</v>
      </c>
      <c r="R109" s="1" t="s">
        <v>303</v>
      </c>
      <c r="S109" s="1" t="s">
        <v>753</v>
      </c>
      <c r="T109" s="1" t="s">
        <v>782</v>
      </c>
      <c r="U109" s="1" t="s">
        <v>782</v>
      </c>
    </row>
    <row r="110" spans="3:21" ht="12.75">
      <c r="C110" s="2" t="e">
        <f>_XLL.OFFICECOMCLIENT.APPLICATION.ROWLINK(Лист1!$63:$63)</f>
        <v>#NAME?</v>
      </c>
      <c r="P110"/>
      <c r="Q110" s="1">
        <v>51</v>
      </c>
      <c r="R110" s="1" t="s">
        <v>303</v>
      </c>
      <c r="S110" s="1" t="s">
        <v>753</v>
      </c>
      <c r="T110" s="1" t="s">
        <v>295</v>
      </c>
      <c r="U110" s="1" t="s">
        <v>242</v>
      </c>
    </row>
    <row r="111" spans="3:21" ht="12.75">
      <c r="C111" s="2" t="e">
        <f>_XLL.OFFICECOMCLIENT.APPLICATION.ROWLINK(Лист1!$65:$65)</f>
        <v>#NAME?</v>
      </c>
      <c r="P111"/>
      <c r="Q111" s="1">
        <v>53</v>
      </c>
      <c r="R111" s="1" t="s">
        <v>303</v>
      </c>
      <c r="S111" s="1" t="s">
        <v>754</v>
      </c>
      <c r="T111" s="1" t="s">
        <v>782</v>
      </c>
      <c r="U111" s="1" t="s">
        <v>782</v>
      </c>
    </row>
    <row r="112" spans="3:21" ht="12.75">
      <c r="C112" s="2" t="e">
        <f>_XLL.OFFICECOMCLIENT.APPLICATION.ROWLINK(Лист1!$70:$70)</f>
        <v>#NAME?</v>
      </c>
      <c r="P112"/>
      <c r="Q112" s="1">
        <v>58</v>
      </c>
      <c r="R112" s="1" t="s">
        <v>303</v>
      </c>
      <c r="S112" s="1" t="s">
        <v>757</v>
      </c>
      <c r="T112" s="1" t="s">
        <v>782</v>
      </c>
      <c r="U112" s="1" t="s">
        <v>782</v>
      </c>
    </row>
    <row r="113" spans="3:21" ht="12.75">
      <c r="C113" s="2" t="e">
        <f>_XLL.OFFICECOMCLIENT.APPLICATION.ROWLINK(Лист1!$74:$74)</f>
        <v>#NAME?</v>
      </c>
      <c r="P113"/>
      <c r="Q113" s="1">
        <v>62</v>
      </c>
      <c r="R113" s="1" t="s">
        <v>303</v>
      </c>
      <c r="S113" s="1" t="s">
        <v>757</v>
      </c>
      <c r="T113" s="1" t="s">
        <v>258</v>
      </c>
      <c r="U113" s="1" t="s">
        <v>242</v>
      </c>
    </row>
    <row r="114" spans="3:21" ht="12.75">
      <c r="C114" s="2" t="e">
        <f>_XLL.OFFICECOMCLIENT.APPLICATION.ROWLINK(Лист1!$77:$77)</f>
        <v>#NAME?</v>
      </c>
      <c r="P114"/>
      <c r="Q114" s="1">
        <v>66</v>
      </c>
      <c r="R114" s="1" t="s">
        <v>303</v>
      </c>
      <c r="S114" s="1" t="s">
        <v>758</v>
      </c>
      <c r="T114" s="1" t="s">
        <v>782</v>
      </c>
      <c r="U114" s="1" t="s">
        <v>782</v>
      </c>
    </row>
    <row r="115" spans="3:21" ht="12.75">
      <c r="C115" s="2" t="e">
        <f>_XLL.OFFICECOMCLIENT.APPLICATION.ROWLINK(Лист1!$84:$84)</f>
        <v>#NAME?</v>
      </c>
      <c r="P115"/>
      <c r="Q115" s="1">
        <v>73</v>
      </c>
      <c r="R115" s="1" t="s">
        <v>303</v>
      </c>
      <c r="S115" s="1" t="s">
        <v>758</v>
      </c>
      <c r="T115" s="1" t="s">
        <v>276</v>
      </c>
      <c r="U115" s="1" t="s">
        <v>242</v>
      </c>
    </row>
    <row r="116" spans="3:21" ht="12.75">
      <c r="C116" s="2" t="e">
        <f>_XLL.OFFICECOMCLIENT.APPLICATION.ROWLINK(Лист1!$83:$83)</f>
        <v>#NAME?</v>
      </c>
      <c r="P116"/>
      <c r="Q116" s="1">
        <v>72</v>
      </c>
      <c r="R116" s="1" t="s">
        <v>303</v>
      </c>
      <c r="S116" s="1" t="s">
        <v>758</v>
      </c>
      <c r="T116" s="1" t="s">
        <v>277</v>
      </c>
      <c r="U116" s="1" t="s">
        <v>242</v>
      </c>
    </row>
    <row r="117" spans="3:21" ht="12.75">
      <c r="C117" s="2" t="e">
        <f>_XLL.OFFICECOMCLIENT.APPLICATION.ROWLINK(Лист1!$82:$82)</f>
        <v>#NAME?</v>
      </c>
      <c r="P117"/>
      <c r="Q117" s="1">
        <v>71</v>
      </c>
      <c r="R117" s="1" t="s">
        <v>303</v>
      </c>
      <c r="S117" s="1" t="s">
        <v>758</v>
      </c>
      <c r="T117" s="1" t="s">
        <v>278</v>
      </c>
      <c r="U117" s="1" t="s">
        <v>242</v>
      </c>
    </row>
    <row r="118" spans="3:21" ht="12.75">
      <c r="C118" s="2" t="e">
        <f>_XLL.OFFICECOMCLIENT.APPLICATION.ROWLINK(Лист1!$81:$81)</f>
        <v>#NAME?</v>
      </c>
      <c r="P118"/>
      <c r="Q118" s="1">
        <v>70</v>
      </c>
      <c r="R118" s="1" t="s">
        <v>303</v>
      </c>
      <c r="S118" s="1" t="s">
        <v>758</v>
      </c>
      <c r="T118" s="1" t="s">
        <v>279</v>
      </c>
      <c r="U118" s="1" t="s">
        <v>242</v>
      </c>
    </row>
    <row r="119" spans="3:21" ht="12.75">
      <c r="C119" s="2" t="e">
        <f>_XLL.OFFICECOMCLIENT.APPLICATION.ROWLINK(Лист1!$80:$80)</f>
        <v>#NAME?</v>
      </c>
      <c r="P119"/>
      <c r="Q119" s="1">
        <v>69</v>
      </c>
      <c r="R119" s="1" t="s">
        <v>303</v>
      </c>
      <c r="S119" s="1" t="s">
        <v>758</v>
      </c>
      <c r="T119" s="1" t="s">
        <v>280</v>
      </c>
      <c r="U119" s="1" t="s">
        <v>242</v>
      </c>
    </row>
    <row r="120" spans="3:21" ht="12.75">
      <c r="C120" s="2" t="e">
        <f>_XLL.OFFICECOMCLIENT.APPLICATION.ROWLINK(Лист1!$85:$85)</f>
        <v>#NAME?</v>
      </c>
      <c r="P120"/>
      <c r="Q120" s="1">
        <v>74</v>
      </c>
      <c r="R120" s="1" t="s">
        <v>303</v>
      </c>
      <c r="S120" s="1" t="s">
        <v>759</v>
      </c>
      <c r="T120" s="1" t="s">
        <v>782</v>
      </c>
      <c r="U120" s="1" t="s">
        <v>782</v>
      </c>
    </row>
    <row r="121" spans="3:21" ht="12.75">
      <c r="C121" s="2" t="e">
        <f>_XLL.OFFICECOMCLIENT.APPLICATION.ROWLINK(Лист1!$89:$89)</f>
        <v>#NAME?</v>
      </c>
      <c r="P121"/>
      <c r="Q121" s="1">
        <v>78</v>
      </c>
      <c r="R121" s="1" t="s">
        <v>303</v>
      </c>
      <c r="S121" s="1" t="s">
        <v>759</v>
      </c>
      <c r="T121" s="1" t="s">
        <v>281</v>
      </c>
      <c r="U121" s="1" t="s">
        <v>242</v>
      </c>
    </row>
    <row r="122" spans="3:21" ht="12.75">
      <c r="C122" s="2" t="e">
        <f>_XLL.OFFICECOMCLIENT.APPLICATION.ROWLINK(Лист1!$88:$88)</f>
        <v>#NAME?</v>
      </c>
      <c r="P122"/>
      <c r="Q122" s="1">
        <v>77</v>
      </c>
      <c r="R122" s="1" t="s">
        <v>303</v>
      </c>
      <c r="S122" s="1" t="s">
        <v>759</v>
      </c>
      <c r="T122" s="1" t="s">
        <v>281</v>
      </c>
      <c r="U122" s="1" t="s">
        <v>247</v>
      </c>
    </row>
    <row r="123" spans="3:21" ht="12.75">
      <c r="C123" s="2" t="e">
        <f>_XLL.OFFICECOMCLIENT.APPLICATION.ROWLINK(Лист1!$86:$86)</f>
        <v>#NAME?</v>
      </c>
      <c r="P123"/>
      <c r="Q123" s="1">
        <v>75</v>
      </c>
      <c r="R123" s="1" t="s">
        <v>303</v>
      </c>
      <c r="S123" s="1" t="s">
        <v>759</v>
      </c>
      <c r="T123" s="1" t="s">
        <v>282</v>
      </c>
      <c r="U123" s="1" t="s">
        <v>242</v>
      </c>
    </row>
    <row r="124" spans="3:21" ht="12.75">
      <c r="C124" s="2" t="e">
        <f>_XLL.OFFICECOMCLIENT.APPLICATION.ROWLINK(Лист1!$92:$92)</f>
        <v>#NAME?</v>
      </c>
      <c r="P124"/>
      <c r="Q124" s="1">
        <v>81</v>
      </c>
      <c r="R124" s="1" t="s">
        <v>303</v>
      </c>
      <c r="S124" s="1" t="s">
        <v>755</v>
      </c>
      <c r="T124" s="1" t="s">
        <v>782</v>
      </c>
      <c r="U124" s="1" t="s">
        <v>782</v>
      </c>
    </row>
    <row r="125" spans="3:21" ht="12.75">
      <c r="C125" s="2" t="e">
        <f>_XLL.OFFICECOMCLIENT.APPLICATION.ROWLINK(Лист1!$93:$93)</f>
        <v>#NAME?</v>
      </c>
      <c r="P125"/>
      <c r="Q125" s="1">
        <v>82</v>
      </c>
      <c r="R125" s="1" t="s">
        <v>303</v>
      </c>
      <c r="S125" s="1" t="s">
        <v>755</v>
      </c>
      <c r="T125" s="1" t="s">
        <v>294</v>
      </c>
      <c r="U125" s="1" t="s">
        <v>242</v>
      </c>
    </row>
    <row r="126" spans="3:21" ht="12.75">
      <c r="C126" s="2" t="e">
        <f>_XLL.OFFICECOMCLIENT.APPLICATION.ROWLINK(Лист1!$94:$94)</f>
        <v>#NAME?</v>
      </c>
      <c r="P126"/>
      <c r="Q126" s="1">
        <v>83</v>
      </c>
      <c r="R126" s="1" t="s">
        <v>303</v>
      </c>
      <c r="S126" s="1" t="s">
        <v>680</v>
      </c>
      <c r="T126" s="1" t="s">
        <v>782</v>
      </c>
      <c r="U126" s="1" t="s">
        <v>782</v>
      </c>
    </row>
    <row r="127" spans="3:21" ht="12.75">
      <c r="C127" s="2" t="e">
        <f>_XLL.OFFICECOMCLIENT.APPLICATION.ROWLINK(Лист1!$100:$100)</f>
        <v>#NAME?</v>
      </c>
      <c r="P127"/>
      <c r="Q127" s="1">
        <v>94</v>
      </c>
      <c r="R127" s="1" t="s">
        <v>303</v>
      </c>
      <c r="S127" s="1" t="s">
        <v>689</v>
      </c>
      <c r="T127" s="1" t="s">
        <v>782</v>
      </c>
      <c r="U127" s="1" t="s">
        <v>782</v>
      </c>
    </row>
    <row r="128" spans="3:21" ht="12.75">
      <c r="C128" s="2" t="e">
        <f>_XLL.OFFICECOMCLIENT.APPLICATION.ROWLINK(Лист1!$102:$102)</f>
        <v>#NAME?</v>
      </c>
      <c r="P128"/>
      <c r="Q128" s="1">
        <v>96</v>
      </c>
      <c r="R128" s="1" t="s">
        <v>303</v>
      </c>
      <c r="S128" s="1" t="s">
        <v>689</v>
      </c>
      <c r="T128" s="1" t="s">
        <v>297</v>
      </c>
      <c r="U128" s="1" t="s">
        <v>296</v>
      </c>
    </row>
    <row r="129" spans="3:21" ht="12.75">
      <c r="C129" s="2" t="e">
        <f>_XLL.OFFICECOMCLIENT.APPLICATION.ROWLINK(Лист1!$108:$108)</f>
        <v>#NAME?</v>
      </c>
      <c r="P129"/>
      <c r="Q129" s="1">
        <v>104</v>
      </c>
      <c r="R129" s="1" t="s">
        <v>303</v>
      </c>
      <c r="S129" s="1" t="s">
        <v>728</v>
      </c>
      <c r="T129" s="1" t="s">
        <v>782</v>
      </c>
      <c r="U129" s="1" t="s">
        <v>782</v>
      </c>
    </row>
    <row r="130" spans="3:21" ht="12.75">
      <c r="C130" s="2" t="e">
        <f>_XLL.OFFICECOMCLIENT.APPLICATION.ROWLINK(Лист1!$109:$109)</f>
        <v>#NAME?</v>
      </c>
      <c r="P130"/>
      <c r="Q130" s="1">
        <v>105</v>
      </c>
      <c r="R130" s="1" t="s">
        <v>303</v>
      </c>
      <c r="S130" s="1" t="s">
        <v>728</v>
      </c>
      <c r="T130" s="1" t="s">
        <v>298</v>
      </c>
      <c r="U130" s="1" t="s">
        <v>299</v>
      </c>
    </row>
    <row r="131" spans="3:21" ht="12.75">
      <c r="C131" s="2" t="e">
        <f>_XLL.OFFICECOMCLIENT.APPLICATION.ROWLINK(Лист1!$110:$110)</f>
        <v>#NAME?</v>
      </c>
      <c r="P131"/>
      <c r="Q131" s="1">
        <v>106</v>
      </c>
      <c r="R131" s="1" t="s">
        <v>303</v>
      </c>
      <c r="S131" s="1" t="s">
        <v>756</v>
      </c>
      <c r="T131" s="1" t="s">
        <v>782</v>
      </c>
      <c r="U131" s="1" t="s">
        <v>782</v>
      </c>
    </row>
    <row r="132" spans="3:21" ht="12.75">
      <c r="C132" s="2" t="e">
        <f>_XLL.OFFICECOMCLIENT.APPLICATION.ROWLINK(Лист1!$111:$111)</f>
        <v>#NAME?</v>
      </c>
      <c r="P132"/>
      <c r="Q132" s="1">
        <v>107</v>
      </c>
      <c r="R132" s="1" t="s">
        <v>303</v>
      </c>
      <c r="S132" s="1" t="s">
        <v>756</v>
      </c>
      <c r="T132" s="1" t="s">
        <v>300</v>
      </c>
      <c r="U132" s="1" t="s">
        <v>242</v>
      </c>
    </row>
    <row r="133" spans="3:21" ht="12.75">
      <c r="C133" s="2" t="e">
        <f>_XLL.OFFICECOMCLIENT.APPLICATION.ROWLINK(Лист1!$174:$174)</f>
        <v>#NAME?</v>
      </c>
      <c r="P133"/>
      <c r="Q133" s="1">
        <v>170</v>
      </c>
      <c r="R133" s="1" t="s">
        <v>773</v>
      </c>
      <c r="S133" s="1" t="s">
        <v>307</v>
      </c>
      <c r="T133" s="1" t="s">
        <v>782</v>
      </c>
      <c r="U133" s="1" t="s">
        <v>782</v>
      </c>
    </row>
    <row r="134" spans="3:21" ht="12.75">
      <c r="C134" s="2" t="e">
        <f>_XLL.OFFICECOMCLIENT.APPLICATION.ROWLINK(Лист1!$121:$121)</f>
        <v>#NAME?</v>
      </c>
      <c r="P134"/>
      <c r="Q134" s="1">
        <v>117</v>
      </c>
      <c r="R134" s="1" t="s">
        <v>772</v>
      </c>
      <c r="S134" s="1" t="s">
        <v>680</v>
      </c>
      <c r="T134" s="1" t="s">
        <v>585</v>
      </c>
      <c r="U134" s="1" t="s">
        <v>247</v>
      </c>
    </row>
    <row r="135" spans="3:21" ht="12.75">
      <c r="C135" s="2" t="e">
        <f>_XLL.OFFICECOMCLIENT.APPLICATION.ROWLINK(Лист1!$117:$117)</f>
        <v>#NAME?</v>
      </c>
      <c r="P135"/>
      <c r="Q135" s="1">
        <v>113</v>
      </c>
      <c r="R135" s="1" t="s">
        <v>772</v>
      </c>
      <c r="S135" s="1" t="s">
        <v>680</v>
      </c>
      <c r="T135" s="1" t="s">
        <v>586</v>
      </c>
      <c r="U135" s="1" t="s">
        <v>242</v>
      </c>
    </row>
    <row r="136" spans="3:21" ht="12.75">
      <c r="C136" s="2" t="e">
        <f>_XLL.OFFICECOMCLIENT.APPLICATION.ROWLINK(Лист1!$118:$118)</f>
        <v>#NAME?</v>
      </c>
      <c r="P136"/>
      <c r="Q136" s="1">
        <v>114</v>
      </c>
      <c r="R136" s="1" t="s">
        <v>772</v>
      </c>
      <c r="S136" s="1" t="s">
        <v>680</v>
      </c>
      <c r="T136" s="1" t="s">
        <v>587</v>
      </c>
      <c r="U136" s="1" t="s">
        <v>242</v>
      </c>
    </row>
    <row r="137" spans="3:21" ht="12.75">
      <c r="C137" s="2" t="e">
        <f>_XLL.OFFICECOMCLIENT.APPLICATION.ROWLINK(Лист1!$135:$135)</f>
        <v>#NAME?</v>
      </c>
      <c r="P137"/>
      <c r="Q137" s="1">
        <v>131</v>
      </c>
      <c r="R137" s="1" t="s">
        <v>772</v>
      </c>
      <c r="S137" s="1" t="s">
        <v>852</v>
      </c>
      <c r="T137" s="1" t="s">
        <v>588</v>
      </c>
      <c r="U137" s="1" t="s">
        <v>242</v>
      </c>
    </row>
    <row r="138" spans="3:21" ht="12.75">
      <c r="C138" s="2" t="e">
        <f>_XLL.OFFICECOMCLIENT.APPLICATION.ROWLINK(Лист1!$130:$130)</f>
        <v>#NAME?</v>
      </c>
      <c r="P138"/>
      <c r="Q138" s="1">
        <v>126</v>
      </c>
      <c r="R138" s="1" t="s">
        <v>772</v>
      </c>
      <c r="S138" s="1" t="s">
        <v>852</v>
      </c>
      <c r="T138" s="1" t="s">
        <v>589</v>
      </c>
      <c r="U138" s="1" t="s">
        <v>247</v>
      </c>
    </row>
    <row r="139" spans="3:21" ht="12.75">
      <c r="C139" s="2" t="e">
        <f>_XLL.OFFICECOMCLIENT.APPLICATION.ROWLINK(Лист1!$127:$127)</f>
        <v>#NAME?</v>
      </c>
      <c r="P139"/>
      <c r="Q139" s="1">
        <v>123</v>
      </c>
      <c r="R139" s="1" t="s">
        <v>772</v>
      </c>
      <c r="S139" s="1" t="s">
        <v>852</v>
      </c>
      <c r="T139" s="1" t="s">
        <v>590</v>
      </c>
      <c r="U139" s="1" t="s">
        <v>242</v>
      </c>
    </row>
    <row r="140" spans="3:21" ht="12.75">
      <c r="C140" s="2" t="e">
        <f>_XLL.OFFICECOMCLIENT.APPLICATION.ROWLINK(Лист1!$129:$129)</f>
        <v>#NAME?</v>
      </c>
      <c r="P140"/>
      <c r="Q140" s="1">
        <v>125</v>
      </c>
      <c r="R140" s="1" t="s">
        <v>772</v>
      </c>
      <c r="S140" s="1" t="s">
        <v>852</v>
      </c>
      <c r="T140" s="1" t="s">
        <v>591</v>
      </c>
      <c r="U140" s="1" t="s">
        <v>242</v>
      </c>
    </row>
    <row r="141" spans="3:21" ht="12.75">
      <c r="C141" s="2" t="e">
        <f>_XLL.OFFICECOMCLIENT.APPLICATION.ROWLINK(Лист1!$131:$131)</f>
        <v>#NAME?</v>
      </c>
      <c r="P141"/>
      <c r="Q141" s="1">
        <v>127</v>
      </c>
      <c r="R141" s="1" t="s">
        <v>772</v>
      </c>
      <c r="S141" s="1" t="s">
        <v>852</v>
      </c>
      <c r="T141" s="1" t="s">
        <v>592</v>
      </c>
      <c r="U141" s="1" t="s">
        <v>242</v>
      </c>
    </row>
    <row r="142" spans="3:21" ht="12.75">
      <c r="C142" s="2" t="e">
        <f>_XLL.OFFICECOMCLIENT.APPLICATION.ROWLINK(Лист1!$126:$126)</f>
        <v>#NAME?</v>
      </c>
      <c r="P142"/>
      <c r="Q142" s="1">
        <v>122</v>
      </c>
      <c r="R142" s="1" t="s">
        <v>772</v>
      </c>
      <c r="S142" s="1" t="s">
        <v>852</v>
      </c>
      <c r="T142" s="1" t="s">
        <v>253</v>
      </c>
      <c r="U142" s="1" t="s">
        <v>593</v>
      </c>
    </row>
    <row r="143" spans="3:21" ht="12.75">
      <c r="C143" s="2" t="e">
        <f>_XLL.OFFICECOMCLIENT.APPLICATION.ROWLINK(Лист1!$139:$139)</f>
        <v>#NAME?</v>
      </c>
      <c r="P143"/>
      <c r="Q143" s="1">
        <v>135</v>
      </c>
      <c r="R143" s="1" t="s">
        <v>772</v>
      </c>
      <c r="S143" s="1" t="s">
        <v>681</v>
      </c>
      <c r="T143" s="1" t="s">
        <v>594</v>
      </c>
      <c r="U143" s="1" t="s">
        <v>242</v>
      </c>
    </row>
    <row r="144" spans="3:21" ht="12.75">
      <c r="C144" s="2" t="e">
        <f>_XLL.OFFICECOMCLIENT.APPLICATION.ROWLINK(Лист1!$140:$140)</f>
        <v>#NAME?</v>
      </c>
      <c r="P144"/>
      <c r="Q144" s="1">
        <v>136</v>
      </c>
      <c r="R144" s="1" t="s">
        <v>772</v>
      </c>
      <c r="S144" s="1" t="s">
        <v>681</v>
      </c>
      <c r="T144" s="1" t="s">
        <v>595</v>
      </c>
      <c r="U144" s="1" t="s">
        <v>242</v>
      </c>
    </row>
    <row r="145" spans="3:21" ht="12.75">
      <c r="C145" s="2" t="e">
        <f>_XLL.OFFICECOMCLIENT.APPLICATION.ROWLINK(Лист1!$144:$144)</f>
        <v>#NAME?</v>
      </c>
      <c r="P145"/>
      <c r="Q145" s="1">
        <v>140</v>
      </c>
      <c r="R145" s="1" t="s">
        <v>772</v>
      </c>
      <c r="S145" s="1" t="s">
        <v>682</v>
      </c>
      <c r="T145" s="1" t="s">
        <v>243</v>
      </c>
      <c r="U145" s="1" t="s">
        <v>242</v>
      </c>
    </row>
    <row r="146" spans="3:21" ht="12.75">
      <c r="C146" s="2" t="e">
        <f>_XLL.OFFICECOMCLIENT.APPLICATION.ROWLINK(Лист1!$151:$151)</f>
        <v>#NAME?</v>
      </c>
      <c r="P146"/>
      <c r="Q146" s="1">
        <v>147</v>
      </c>
      <c r="R146" s="1" t="s">
        <v>773</v>
      </c>
      <c r="S146" s="1" t="s">
        <v>852</v>
      </c>
      <c r="T146" s="1" t="s">
        <v>596</v>
      </c>
      <c r="U146" s="1" t="s">
        <v>242</v>
      </c>
    </row>
    <row r="147" spans="3:21" ht="12.75">
      <c r="C147" s="2" t="e">
        <f>_XLL.OFFICECOMCLIENT.APPLICATION.ROWLINK(Лист1!$154:$154)</f>
        <v>#NAME?</v>
      </c>
      <c r="P147"/>
      <c r="Q147" s="1">
        <v>150</v>
      </c>
      <c r="R147" s="1" t="s">
        <v>773</v>
      </c>
      <c r="S147" s="1" t="s">
        <v>681</v>
      </c>
      <c r="T147" s="1" t="s">
        <v>597</v>
      </c>
      <c r="U147" s="1" t="s">
        <v>247</v>
      </c>
    </row>
    <row r="148" spans="3:21" ht="12.75">
      <c r="C148" s="2" t="e">
        <f>_XLL.OFFICECOMCLIENT.APPLICATION.ROWLINK(Лист1!$159:$159)</f>
        <v>#NAME?</v>
      </c>
      <c r="P148"/>
      <c r="Q148" s="1">
        <v>155</v>
      </c>
      <c r="R148" s="1" t="s">
        <v>773</v>
      </c>
      <c r="S148" s="1" t="s">
        <v>854</v>
      </c>
      <c r="T148" s="1" t="s">
        <v>598</v>
      </c>
      <c r="U148" s="1" t="s">
        <v>242</v>
      </c>
    </row>
    <row r="149" spans="3:21" ht="12.75">
      <c r="C149" s="2" t="e">
        <f>_XLL.OFFICECOMCLIENT.APPLICATION.ROWLINK(Лист1!$158:$158)</f>
        <v>#NAME?</v>
      </c>
      <c r="P149"/>
      <c r="Q149" s="1">
        <v>154</v>
      </c>
      <c r="R149" s="1" t="s">
        <v>773</v>
      </c>
      <c r="S149" s="1" t="s">
        <v>854</v>
      </c>
      <c r="T149" s="1" t="s">
        <v>598</v>
      </c>
      <c r="U149" s="1" t="s">
        <v>247</v>
      </c>
    </row>
    <row r="150" spans="3:21" ht="12.75">
      <c r="C150" s="2" t="e">
        <f>_XLL.OFFICECOMCLIENT.APPLICATION.ROWLINK(Лист1!$163:$163)</f>
        <v>#NAME?</v>
      </c>
      <c r="P150"/>
      <c r="Q150" s="1">
        <v>159</v>
      </c>
      <c r="R150" s="1" t="s">
        <v>773</v>
      </c>
      <c r="S150" s="1" t="s">
        <v>854</v>
      </c>
      <c r="T150" s="1" t="s">
        <v>599</v>
      </c>
      <c r="U150" s="1" t="s">
        <v>242</v>
      </c>
    </row>
    <row r="151" spans="3:21" ht="12.75">
      <c r="C151" s="2" t="e">
        <f>_XLL.OFFICECOMCLIENT.APPLICATION.ROWLINK(Лист1!$162:$162)</f>
        <v>#NAME?</v>
      </c>
      <c r="P151"/>
      <c r="Q151" s="1">
        <v>158</v>
      </c>
      <c r="R151" s="1" t="s">
        <v>773</v>
      </c>
      <c r="S151" s="1" t="s">
        <v>854</v>
      </c>
      <c r="T151" s="1" t="s">
        <v>599</v>
      </c>
      <c r="U151" s="1" t="s">
        <v>247</v>
      </c>
    </row>
    <row r="152" spans="3:21" ht="12.75">
      <c r="C152" s="2" t="e">
        <f>_XLL.OFFICECOMCLIENT.APPLICATION.ROWLINK(Лист1!$167:$167)</f>
        <v>#NAME?</v>
      </c>
      <c r="P152"/>
      <c r="Q152" s="1">
        <v>163</v>
      </c>
      <c r="R152" s="1" t="s">
        <v>773</v>
      </c>
      <c r="S152" s="1" t="s">
        <v>854</v>
      </c>
      <c r="T152" s="1" t="s">
        <v>600</v>
      </c>
      <c r="U152" s="1" t="s">
        <v>242</v>
      </c>
    </row>
    <row r="153" spans="3:21" ht="12.75">
      <c r="C153" s="2" t="e">
        <f>_XLL.OFFICECOMCLIENT.APPLICATION.ROWLINK(Лист1!$166:$166)</f>
        <v>#NAME?</v>
      </c>
      <c r="P153"/>
      <c r="Q153" s="1">
        <v>162</v>
      </c>
      <c r="R153" s="1" t="s">
        <v>773</v>
      </c>
      <c r="S153" s="1" t="s">
        <v>854</v>
      </c>
      <c r="T153" s="1" t="s">
        <v>600</v>
      </c>
      <c r="U153" s="1" t="s">
        <v>247</v>
      </c>
    </row>
    <row r="154" spans="3:21" ht="12.75">
      <c r="C154" s="2" t="e">
        <f>_XLL.OFFICECOMCLIENT.APPLICATION.ROWLINK(Лист1!$176:$176)</f>
        <v>#NAME?</v>
      </c>
      <c r="P154"/>
      <c r="Q154" s="1">
        <v>172</v>
      </c>
      <c r="R154" s="1" t="s">
        <v>773</v>
      </c>
      <c r="S154" s="1" t="s">
        <v>307</v>
      </c>
      <c r="T154" s="1" t="s">
        <v>601</v>
      </c>
      <c r="U154" s="1" t="s">
        <v>242</v>
      </c>
    </row>
    <row r="155" spans="3:21" ht="12.75">
      <c r="C155" s="2" t="e">
        <f>_XLL.OFFICECOMCLIENT.APPLICATION.ROWLINK(Лист1!$175:$175)</f>
        <v>#NAME?</v>
      </c>
      <c r="P155"/>
      <c r="Q155" s="1">
        <v>171</v>
      </c>
      <c r="R155" s="1" t="s">
        <v>773</v>
      </c>
      <c r="S155" s="1" t="s">
        <v>307</v>
      </c>
      <c r="T155" s="1" t="s">
        <v>601</v>
      </c>
      <c r="U155" s="1" t="s">
        <v>247</v>
      </c>
    </row>
    <row r="156" spans="3:21" ht="12.75">
      <c r="C156" s="2" t="e">
        <f>_XLL.OFFICECOMCLIENT.APPLICATION.ROWLINK(Лист1!$193:$193)</f>
        <v>#NAME?</v>
      </c>
      <c r="P156"/>
      <c r="Q156" s="1">
        <v>189</v>
      </c>
      <c r="R156" s="1" t="s">
        <v>775</v>
      </c>
      <c r="S156" s="1" t="s">
        <v>691</v>
      </c>
      <c r="T156" s="1" t="s">
        <v>782</v>
      </c>
      <c r="U156" s="1" t="s">
        <v>782</v>
      </c>
    </row>
    <row r="157" spans="3:21" ht="12.75">
      <c r="C157" s="2" t="e">
        <f>_XLL.OFFICECOMCLIENT.APPLICATION.ROWLINK(Лист1!$194:$194)</f>
        <v>#NAME?</v>
      </c>
      <c r="P157"/>
      <c r="Q157" s="1">
        <v>190</v>
      </c>
      <c r="R157" s="1" t="s">
        <v>775</v>
      </c>
      <c r="S157" s="1" t="s">
        <v>691</v>
      </c>
      <c r="T157" s="1" t="s">
        <v>602</v>
      </c>
      <c r="U157" s="1" t="s">
        <v>242</v>
      </c>
    </row>
    <row r="158" spans="3:21" ht="12.75">
      <c r="C158" s="2" t="e">
        <f>_XLL.OFFICECOMCLIENT.APPLICATION.ROWLINK(Лист1!$195:$195)</f>
        <v>#NAME?</v>
      </c>
      <c r="P158"/>
      <c r="Q158" s="1">
        <v>191</v>
      </c>
      <c r="R158" s="1" t="s">
        <v>775</v>
      </c>
      <c r="S158" s="1" t="s">
        <v>691</v>
      </c>
      <c r="T158" s="1" t="s">
        <v>603</v>
      </c>
      <c r="U158" s="1" t="s">
        <v>604</v>
      </c>
    </row>
    <row r="159" spans="3:21" ht="12.75">
      <c r="C159" s="2" t="e">
        <f>_XLL.OFFICECOMCLIENT.APPLICATION.ROWLINK(Лист1!$21:$21)</f>
        <v>#NAME?</v>
      </c>
      <c r="Q159" s="1">
        <v>7</v>
      </c>
      <c r="R159" s="1" t="s">
        <v>303</v>
      </c>
      <c r="S159" s="1" t="s">
        <v>605</v>
      </c>
      <c r="T159" s="1" t="s">
        <v>782</v>
      </c>
      <c r="U159" s="1" t="s">
        <v>782</v>
      </c>
    </row>
    <row r="160" spans="3:21" ht="12.75">
      <c r="C160" s="2" t="e">
        <f>_XLL.OFFICECOMCLIENT.APPLICATION.ROWLINK(Лист1!$22:$22)</f>
        <v>#NAME?</v>
      </c>
      <c r="Q160" s="1">
        <v>8</v>
      </c>
      <c r="R160" s="1" t="s">
        <v>303</v>
      </c>
      <c r="S160" s="1" t="s">
        <v>605</v>
      </c>
      <c r="T160" s="1" t="s">
        <v>606</v>
      </c>
      <c r="U160" s="1" t="s">
        <v>242</v>
      </c>
    </row>
    <row r="161" spans="3:21" ht="12.75">
      <c r="C161" s="2" t="e">
        <f>_XLL.OFFICECOMCLIENT.APPLICATION.ROWLINK(Лист1!$23:$23)</f>
        <v>#NAME?</v>
      </c>
      <c r="Q161" s="1">
        <v>9</v>
      </c>
      <c r="R161" s="1" t="s">
        <v>303</v>
      </c>
      <c r="S161" s="1" t="s">
        <v>607</v>
      </c>
      <c r="T161" s="1" t="s">
        <v>782</v>
      </c>
      <c r="U161" s="1" t="s">
        <v>782</v>
      </c>
    </row>
    <row r="162" spans="3:21" ht="12.75">
      <c r="C162" s="2" t="e">
        <f>_XLL.OFFICECOMCLIENT.APPLICATION.ROWLINK(Лист1!$24:$24)</f>
        <v>#NAME?</v>
      </c>
      <c r="Q162" s="1">
        <v>10</v>
      </c>
      <c r="R162" s="1" t="s">
        <v>303</v>
      </c>
      <c r="S162" s="1" t="s">
        <v>607</v>
      </c>
      <c r="T162" s="1" t="s">
        <v>608</v>
      </c>
      <c r="U162" s="1" t="s">
        <v>609</v>
      </c>
    </row>
    <row r="163" spans="3:21" ht="12.75">
      <c r="C163" s="2" t="e">
        <f>_XLL.OFFICECOMCLIENT.APPLICATION.ROWLINK(Лист1!$28:$28)</f>
        <v>#NAME?</v>
      </c>
      <c r="Q163" s="1">
        <v>14</v>
      </c>
      <c r="R163" s="1" t="s">
        <v>303</v>
      </c>
      <c r="S163" s="1" t="s">
        <v>691</v>
      </c>
      <c r="T163" s="1" t="s">
        <v>610</v>
      </c>
      <c r="U163" s="1" t="s">
        <v>242</v>
      </c>
    </row>
    <row r="164" spans="3:21" ht="12.75">
      <c r="C164" s="2" t="e">
        <f>_XLL.OFFICECOMCLIENT.APPLICATION.ROWLINK(Лист1!$27:$27)</f>
        <v>#NAME?</v>
      </c>
      <c r="Q164" s="1">
        <v>13</v>
      </c>
      <c r="R164" s="1" t="s">
        <v>303</v>
      </c>
      <c r="S164" s="1" t="s">
        <v>691</v>
      </c>
      <c r="T164" s="1" t="s">
        <v>611</v>
      </c>
      <c r="U164" s="1" t="s">
        <v>242</v>
      </c>
    </row>
    <row r="165" spans="3:21" ht="12.75">
      <c r="C165" s="2" t="e">
        <f>_XLL.OFFICECOMCLIENT.APPLICATION.ROWLINK(Лист1!$26:$26)</f>
        <v>#NAME?</v>
      </c>
      <c r="Q165" s="1">
        <v>12</v>
      </c>
      <c r="R165" s="1" t="s">
        <v>303</v>
      </c>
      <c r="S165" s="1" t="s">
        <v>691</v>
      </c>
      <c r="T165" s="1" t="s">
        <v>612</v>
      </c>
      <c r="U165" s="1" t="s">
        <v>242</v>
      </c>
    </row>
    <row r="166" spans="3:21" ht="12.75">
      <c r="C166" s="2" t="e">
        <f>_XLL.OFFICECOMCLIENT.APPLICATION.ROWLINK(Лист1!#REF!)</f>
        <v>#NAME?</v>
      </c>
      <c r="Q166" s="1">
        <v>17</v>
      </c>
      <c r="R166" s="1" t="s">
        <v>303</v>
      </c>
      <c r="S166" s="1" t="s">
        <v>691</v>
      </c>
      <c r="T166" s="1" t="s">
        <v>613</v>
      </c>
      <c r="U166" s="1" t="s">
        <v>242</v>
      </c>
    </row>
    <row r="167" spans="3:21" ht="12.75">
      <c r="C167" s="2" t="e">
        <f>_XLL.OFFICECOMCLIENT.APPLICATION.ROWLINK(Лист1!$35:$35)</f>
        <v>#NAME?</v>
      </c>
      <c r="Q167" s="1">
        <v>22</v>
      </c>
      <c r="R167" s="1" t="s">
        <v>303</v>
      </c>
      <c r="S167" s="1" t="s">
        <v>691</v>
      </c>
      <c r="T167" s="1" t="s">
        <v>614</v>
      </c>
      <c r="U167" s="1" t="s">
        <v>242</v>
      </c>
    </row>
    <row r="168" spans="3:21" ht="12.75">
      <c r="C168" s="2" t="e">
        <f>_XLL.OFFICECOMCLIENT.APPLICATION.ROWLINK(Лист1!$34:$34)</f>
        <v>#NAME?</v>
      </c>
      <c r="Q168" s="1">
        <v>21</v>
      </c>
      <c r="R168" s="1" t="s">
        <v>303</v>
      </c>
      <c r="S168" s="1" t="s">
        <v>691</v>
      </c>
      <c r="T168" s="1" t="s">
        <v>614</v>
      </c>
      <c r="U168" s="1" t="s">
        <v>247</v>
      </c>
    </row>
    <row r="169" spans="3:21" ht="12.75">
      <c r="C169" s="2" t="e">
        <f>_XLL.OFFICECOMCLIENT.APPLICATION.ROWLINK(Лист1!$36:$36)</f>
        <v>#NAME?</v>
      </c>
      <c r="Q169" s="1">
        <v>23</v>
      </c>
      <c r="R169" s="1" t="s">
        <v>303</v>
      </c>
      <c r="S169" s="1" t="s">
        <v>691</v>
      </c>
      <c r="T169" s="1" t="s">
        <v>615</v>
      </c>
      <c r="U169" s="1" t="s">
        <v>296</v>
      </c>
    </row>
    <row r="170" spans="3:21" ht="12.75">
      <c r="C170" s="2" t="e">
        <f>_XLL.OFFICECOMCLIENT.APPLICATION.ROWLINK(Лист1!$37:$37)</f>
        <v>#NAME?</v>
      </c>
      <c r="Q170" s="1">
        <v>24</v>
      </c>
      <c r="R170" s="1" t="s">
        <v>303</v>
      </c>
      <c r="S170" s="1" t="s">
        <v>691</v>
      </c>
      <c r="T170" s="1" t="s">
        <v>616</v>
      </c>
      <c r="U170" s="1" t="s">
        <v>242</v>
      </c>
    </row>
    <row r="171" spans="3:21" ht="12.75">
      <c r="C171" s="2" t="e">
        <f>_XLL.OFFICECOMCLIENT.APPLICATION.ROWLINK(Лист1!$29:$29)</f>
        <v>#NAME?</v>
      </c>
      <c r="Q171" s="1">
        <v>15</v>
      </c>
      <c r="R171" s="1" t="s">
        <v>303</v>
      </c>
      <c r="S171" s="1" t="s">
        <v>691</v>
      </c>
      <c r="T171" s="1" t="s">
        <v>617</v>
      </c>
      <c r="U171" s="1" t="s">
        <v>242</v>
      </c>
    </row>
    <row r="172" spans="3:21" ht="12.75">
      <c r="C172" s="2" t="e">
        <f>_XLL.OFFICECOMCLIENT.APPLICATION.ROWLINK(Лист1!$30:$30)</f>
        <v>#NAME?</v>
      </c>
      <c r="Q172" s="1">
        <v>16</v>
      </c>
      <c r="R172" s="1" t="s">
        <v>303</v>
      </c>
      <c r="S172" s="1" t="s">
        <v>691</v>
      </c>
      <c r="T172" s="1" t="s">
        <v>618</v>
      </c>
      <c r="U172" s="1" t="s">
        <v>242</v>
      </c>
    </row>
    <row r="173" spans="3:21" ht="12.75">
      <c r="C173" s="2" t="e">
        <f>_XLL.OFFICECOMCLIENT.APPLICATION.ROWLINK(Лист1!$33:$33)</f>
        <v>#NAME?</v>
      </c>
      <c r="Q173" s="1">
        <v>20</v>
      </c>
      <c r="R173" s="1" t="s">
        <v>303</v>
      </c>
      <c r="S173" s="1" t="s">
        <v>691</v>
      </c>
      <c r="T173" s="1" t="s">
        <v>619</v>
      </c>
      <c r="U173" s="1" t="s">
        <v>242</v>
      </c>
    </row>
    <row r="174" spans="3:21" ht="12.75">
      <c r="C174" s="2" t="e">
        <f>_XLL.OFFICECOMCLIENT.APPLICATION.ROWLINK(Лист1!$46:$46)</f>
        <v>#NAME?</v>
      </c>
      <c r="Q174" s="1">
        <v>33</v>
      </c>
      <c r="R174" s="1" t="s">
        <v>303</v>
      </c>
      <c r="S174" s="1" t="s">
        <v>620</v>
      </c>
      <c r="T174" s="1" t="s">
        <v>782</v>
      </c>
      <c r="U174" s="1" t="s">
        <v>782</v>
      </c>
    </row>
    <row r="175" spans="3:21" ht="12.75">
      <c r="C175" s="2" t="e">
        <f>_XLL.OFFICECOMCLIENT.APPLICATION.ROWLINK(Лист1!$47:$47)</f>
        <v>#NAME?</v>
      </c>
      <c r="Q175" s="1">
        <v>34</v>
      </c>
      <c r="R175" s="1" t="s">
        <v>303</v>
      </c>
      <c r="S175" s="1" t="s">
        <v>620</v>
      </c>
      <c r="T175" s="1" t="s">
        <v>287</v>
      </c>
      <c r="U175" s="1" t="s">
        <v>242</v>
      </c>
    </row>
    <row r="176" spans="3:21" ht="12.75">
      <c r="C176" s="2" t="e">
        <f>_XLL.OFFICECOMCLIENT.APPLICATION.ROWLINK(Лист1!$62:$62)</f>
        <v>#NAME?</v>
      </c>
      <c r="P176"/>
      <c r="Q176" s="1">
        <v>50</v>
      </c>
      <c r="R176" s="1" t="s">
        <v>303</v>
      </c>
      <c r="S176" s="1" t="s">
        <v>753</v>
      </c>
      <c r="T176" s="1" t="s">
        <v>621</v>
      </c>
      <c r="U176" s="1" t="s">
        <v>242</v>
      </c>
    </row>
    <row r="177" spans="3:21" ht="12.75">
      <c r="C177" s="2" t="e">
        <f>_XLL.OFFICECOMCLIENT.APPLICATION.ROWLINK(Лист1!$61:$61)</f>
        <v>#NAME?</v>
      </c>
      <c r="P177"/>
      <c r="Q177" s="1">
        <v>49</v>
      </c>
      <c r="R177" s="1" t="s">
        <v>303</v>
      </c>
      <c r="S177" s="1" t="s">
        <v>753</v>
      </c>
      <c r="T177" s="1" t="s">
        <v>622</v>
      </c>
      <c r="U177" s="1" t="s">
        <v>293</v>
      </c>
    </row>
    <row r="178" spans="3:21" ht="12.75">
      <c r="C178" s="2" t="e">
        <f>_XLL.OFFICECOMCLIENT.APPLICATION.ROWLINK(Лист1!$64:$64)</f>
        <v>#NAME?</v>
      </c>
      <c r="P178"/>
      <c r="Q178" s="1">
        <v>52</v>
      </c>
      <c r="R178" s="1" t="s">
        <v>303</v>
      </c>
      <c r="S178" s="1" t="s">
        <v>753</v>
      </c>
      <c r="T178" s="1" t="s">
        <v>623</v>
      </c>
      <c r="U178" s="1" t="s">
        <v>242</v>
      </c>
    </row>
    <row r="179" spans="3:21" ht="12.75">
      <c r="C179" s="2" t="e">
        <f>_XLL.OFFICECOMCLIENT.APPLICATION.ROWLINK(Лист1!$67:$67)</f>
        <v>#NAME?</v>
      </c>
      <c r="P179"/>
      <c r="Q179" s="1">
        <v>55</v>
      </c>
      <c r="R179" s="1" t="s">
        <v>303</v>
      </c>
      <c r="S179" s="1" t="s">
        <v>754</v>
      </c>
      <c r="T179" s="1" t="s">
        <v>624</v>
      </c>
      <c r="U179" s="1" t="s">
        <v>625</v>
      </c>
    </row>
    <row r="180" spans="3:21" ht="12.75">
      <c r="C180" s="2" t="e">
        <f>_XLL.OFFICECOMCLIENT.APPLICATION.ROWLINK(Лист1!$69:$69)</f>
        <v>#NAME?</v>
      </c>
      <c r="P180"/>
      <c r="Q180" s="1">
        <v>57</v>
      </c>
      <c r="R180" s="1" t="s">
        <v>303</v>
      </c>
      <c r="S180" s="1" t="s">
        <v>754</v>
      </c>
      <c r="T180" s="1" t="s">
        <v>626</v>
      </c>
      <c r="U180" s="1" t="s">
        <v>242</v>
      </c>
    </row>
    <row r="181" spans="3:21" ht="12.75">
      <c r="C181" s="2" t="e">
        <f>_XLL.OFFICECOMCLIENT.APPLICATION.ROWLINK(Лист1!#REF!)</f>
        <v>#NAME?</v>
      </c>
      <c r="P181"/>
      <c r="Q181" s="1">
        <v>65</v>
      </c>
      <c r="R181" s="1" t="s">
        <v>303</v>
      </c>
      <c r="S181" s="1" t="s">
        <v>757</v>
      </c>
      <c r="T181" s="1" t="s">
        <v>627</v>
      </c>
      <c r="U181" s="1" t="s">
        <v>242</v>
      </c>
    </row>
    <row r="182" spans="3:21" ht="12.75">
      <c r="C182" s="2" t="e">
        <f>_XLL.OFFICECOMCLIENT.APPLICATION.ROWLINK(Лист1!$78:$78)</f>
        <v>#NAME?</v>
      </c>
      <c r="P182"/>
      <c r="Q182" s="1">
        <v>67</v>
      </c>
      <c r="R182" s="1" t="s">
        <v>303</v>
      </c>
      <c r="S182" s="1" t="s">
        <v>758</v>
      </c>
      <c r="T182" s="1" t="s">
        <v>628</v>
      </c>
      <c r="U182" s="1" t="s">
        <v>242</v>
      </c>
    </row>
    <row r="183" spans="3:21" ht="12.75">
      <c r="C183" s="2" t="e">
        <f>_XLL.OFFICECOMCLIENT.APPLICATION.ROWLINK(Лист1!$91:$91)</f>
        <v>#NAME?</v>
      </c>
      <c r="P183"/>
      <c r="Q183" s="1">
        <v>80</v>
      </c>
      <c r="R183" s="1" t="s">
        <v>303</v>
      </c>
      <c r="S183" s="1" t="s">
        <v>759</v>
      </c>
      <c r="T183" s="1" t="s">
        <v>629</v>
      </c>
      <c r="U183" s="1" t="s">
        <v>242</v>
      </c>
    </row>
    <row r="184" spans="3:21" ht="12.75">
      <c r="C184" s="2" t="e">
        <f>_XLL.OFFICECOMCLIENT.APPLICATION.ROWLINK(Лист1!$90:$90)</f>
        <v>#NAME?</v>
      </c>
      <c r="P184"/>
      <c r="Q184" s="1">
        <v>79</v>
      </c>
      <c r="R184" s="1" t="s">
        <v>303</v>
      </c>
      <c r="S184" s="1" t="s">
        <v>759</v>
      </c>
      <c r="T184" s="1" t="s">
        <v>630</v>
      </c>
      <c r="U184" s="1" t="s">
        <v>242</v>
      </c>
    </row>
    <row r="185" spans="3:21" ht="12.75">
      <c r="C185" s="2" t="e">
        <f>_XLL.OFFICECOMCLIENT.APPLICATION.ROWLINK(Лист1!$87:$87)</f>
        <v>#NAME?</v>
      </c>
      <c r="P185"/>
      <c r="Q185" s="1">
        <v>76</v>
      </c>
      <c r="R185" s="1" t="s">
        <v>303</v>
      </c>
      <c r="S185" s="1" t="s">
        <v>759</v>
      </c>
      <c r="T185" s="1" t="s">
        <v>631</v>
      </c>
      <c r="U185" s="1" t="s">
        <v>242</v>
      </c>
    </row>
    <row r="186" spans="3:21" ht="12.75">
      <c r="C186" s="2" t="e">
        <f>_XLL.OFFICECOMCLIENT.APPLICATION.ROWLINK(Лист1!#REF!)</f>
        <v>#NAME?</v>
      </c>
      <c r="P186"/>
      <c r="Q186" s="1">
        <v>84</v>
      </c>
      <c r="R186" s="1" t="s">
        <v>303</v>
      </c>
      <c r="S186" s="1" t="s">
        <v>680</v>
      </c>
      <c r="T186" s="1" t="s">
        <v>283</v>
      </c>
      <c r="U186" s="1" t="s">
        <v>625</v>
      </c>
    </row>
    <row r="187" spans="3:21" ht="12.75">
      <c r="C187" s="2" t="e">
        <f>_XLL.OFFICECOMCLIENT.APPLICATION.ROWLINK(Лист1!#REF!)</f>
        <v>#NAME?</v>
      </c>
      <c r="P187"/>
      <c r="Q187" s="1">
        <v>87</v>
      </c>
      <c r="R187" s="1" t="s">
        <v>303</v>
      </c>
      <c r="S187" s="1" t="s">
        <v>852</v>
      </c>
      <c r="T187" s="1" t="s">
        <v>782</v>
      </c>
      <c r="U187" s="1" t="s">
        <v>782</v>
      </c>
    </row>
    <row r="188" spans="3:21" ht="12.75">
      <c r="C188" s="2" t="e">
        <f>_XLL.OFFICECOMCLIENT.APPLICATION.ROWLINK(Лист1!#REF!)</f>
        <v>#NAME?</v>
      </c>
      <c r="P188"/>
      <c r="Q188" s="1">
        <v>89</v>
      </c>
      <c r="R188" s="1" t="s">
        <v>303</v>
      </c>
      <c r="S188" s="1" t="s">
        <v>852</v>
      </c>
      <c r="T188" s="1" t="s">
        <v>251</v>
      </c>
      <c r="U188" s="1" t="s">
        <v>242</v>
      </c>
    </row>
    <row r="189" spans="3:21" ht="12.75">
      <c r="C189" s="2" t="e">
        <f>_XLL.OFFICECOMCLIENT.APPLICATION.ROWLINK(Лист1!$98:$98)</f>
        <v>#NAME?</v>
      </c>
      <c r="P189"/>
      <c r="Q189" s="1">
        <v>92</v>
      </c>
      <c r="R189" s="1" t="s">
        <v>303</v>
      </c>
      <c r="S189" s="1" t="s">
        <v>634</v>
      </c>
      <c r="T189" s="1" t="s">
        <v>782</v>
      </c>
      <c r="U189" s="1" t="s">
        <v>782</v>
      </c>
    </row>
    <row r="190" spans="3:21" ht="12.75">
      <c r="C190" s="2" t="e">
        <f>_XLL.OFFICECOMCLIENT.APPLICATION.ROWLINK(Лист1!$99:$99)</f>
        <v>#NAME?</v>
      </c>
      <c r="P190"/>
      <c r="Q190" s="1">
        <v>93</v>
      </c>
      <c r="R190" s="1" t="s">
        <v>303</v>
      </c>
      <c r="S190" s="1" t="s">
        <v>634</v>
      </c>
      <c r="T190" s="1" t="s">
        <v>635</v>
      </c>
      <c r="U190" s="1" t="s">
        <v>242</v>
      </c>
    </row>
    <row r="191" spans="3:21" ht="12.75">
      <c r="C191" s="2" t="e">
        <f>_XLL.OFFICECOMCLIENT.APPLICATION.ROWLINK(Лист1!$106:$106)</f>
        <v>#NAME?</v>
      </c>
      <c r="P191"/>
      <c r="Q191" s="1">
        <v>102</v>
      </c>
      <c r="R191" s="1" t="s">
        <v>303</v>
      </c>
      <c r="S191" s="1" t="s">
        <v>689</v>
      </c>
      <c r="T191" s="1" t="s">
        <v>636</v>
      </c>
      <c r="U191" s="1" t="s">
        <v>257</v>
      </c>
    </row>
    <row r="192" spans="3:21" ht="12.75">
      <c r="C192" s="2" t="e">
        <f>_XLL.OFFICECOMCLIENT.APPLICATION.ROWLINK(Лист1!#REF!)</f>
        <v>#NAME?</v>
      </c>
      <c r="P192"/>
      <c r="Q192" s="1">
        <v>101</v>
      </c>
      <c r="R192" s="1" t="s">
        <v>303</v>
      </c>
      <c r="S192" s="1" t="s">
        <v>689</v>
      </c>
      <c r="T192" s="1" t="s">
        <v>637</v>
      </c>
      <c r="U192" s="1" t="s">
        <v>257</v>
      </c>
    </row>
    <row r="193" spans="3:21" ht="12.75">
      <c r="C193" s="2" t="e">
        <f>_XLL.OFFICECOMCLIENT.APPLICATION.ROWLINK(Лист1!$101:$101)</f>
        <v>#NAME?</v>
      </c>
      <c r="P193"/>
      <c r="Q193" s="1">
        <v>95</v>
      </c>
      <c r="R193" s="1" t="s">
        <v>303</v>
      </c>
      <c r="S193" s="1" t="s">
        <v>689</v>
      </c>
      <c r="T193" s="1" t="s">
        <v>638</v>
      </c>
      <c r="U193" s="1" t="s">
        <v>257</v>
      </c>
    </row>
    <row r="194" spans="3:21" ht="12.75">
      <c r="C194" s="2" t="e">
        <f>_XLL.OFFICECOMCLIENT.APPLICATION.ROWLINK(Лист1!$107:$107)</f>
        <v>#NAME?</v>
      </c>
      <c r="P194"/>
      <c r="Q194" s="1">
        <v>103</v>
      </c>
      <c r="R194" s="1" t="s">
        <v>303</v>
      </c>
      <c r="S194" s="1" t="s">
        <v>689</v>
      </c>
      <c r="T194" s="1" t="s">
        <v>639</v>
      </c>
      <c r="U194" s="1" t="s">
        <v>257</v>
      </c>
    </row>
    <row r="195" spans="3:21" ht="12.75">
      <c r="C195" s="2" t="e">
        <f>_XLL.OFFICECOMCLIENT.APPLICATION.ROWLINK(Лист1!#REF!)</f>
        <v>#NAME?</v>
      </c>
      <c r="P195"/>
      <c r="Q195" s="1">
        <v>100</v>
      </c>
      <c r="R195" s="1" t="s">
        <v>303</v>
      </c>
      <c r="S195" s="1" t="s">
        <v>689</v>
      </c>
      <c r="T195" s="1" t="s">
        <v>640</v>
      </c>
      <c r="U195" s="1" t="s">
        <v>296</v>
      </c>
    </row>
    <row r="196" spans="3:21" ht="12.75">
      <c r="C196" s="2" t="e">
        <f>_XLL.OFFICECOMCLIENT.APPLICATION.ROWLINK(Лист1!$105:$105)</f>
        <v>#NAME?</v>
      </c>
      <c r="P196"/>
      <c r="Q196" s="1">
        <v>99</v>
      </c>
      <c r="R196" s="1" t="s">
        <v>303</v>
      </c>
      <c r="S196" s="1" t="s">
        <v>689</v>
      </c>
      <c r="T196" s="1" t="s">
        <v>641</v>
      </c>
      <c r="U196" s="1" t="s">
        <v>296</v>
      </c>
    </row>
    <row r="197" spans="3:21" ht="12.75">
      <c r="C197" s="2" t="e">
        <f>_XLL.OFFICECOMCLIENT.APPLICATION.ROWLINK(Лист1!$104:$104)</f>
        <v>#NAME?</v>
      </c>
      <c r="P197"/>
      <c r="Q197" s="1">
        <v>98</v>
      </c>
      <c r="R197" s="1" t="s">
        <v>303</v>
      </c>
      <c r="S197" s="1" t="s">
        <v>689</v>
      </c>
      <c r="T197" s="1" t="s">
        <v>642</v>
      </c>
      <c r="U197" s="1" t="s">
        <v>296</v>
      </c>
    </row>
    <row r="198" spans="3:21" ht="12.75">
      <c r="C198" s="2" t="e">
        <f>_XLL.OFFICECOMCLIENT.APPLICATION.ROWLINK(Лист1!$103:$103)</f>
        <v>#NAME?</v>
      </c>
      <c r="P198"/>
      <c r="Q198" s="1">
        <v>97</v>
      </c>
      <c r="R198" s="1" t="s">
        <v>303</v>
      </c>
      <c r="S198" s="1" t="s">
        <v>689</v>
      </c>
      <c r="T198" s="1" t="s">
        <v>643</v>
      </c>
      <c r="U198" s="1" t="s">
        <v>296</v>
      </c>
    </row>
    <row r="199" spans="3:21" ht="12.75">
      <c r="C199" s="2" t="e">
        <f>_XLL.OFFICECOMCLIENT.APPLICATION.ROWLINK(Лист1!$187:$187)</f>
        <v>#NAME?</v>
      </c>
      <c r="P199"/>
      <c r="Q199" s="1">
        <v>183</v>
      </c>
      <c r="R199" s="1" t="s">
        <v>776</v>
      </c>
      <c r="S199" s="1" t="s">
        <v>702</v>
      </c>
      <c r="T199" s="1" t="s">
        <v>644</v>
      </c>
      <c r="U199" s="1" t="s">
        <v>267</v>
      </c>
    </row>
    <row r="200" spans="3:21" ht="12.75">
      <c r="C200" s="2" t="e">
        <f>_XLL.OFFICECOMCLIENT.APPLICATION.ROWLINK(Лист1!$153:$153)</f>
        <v>#NAME?</v>
      </c>
      <c r="Q200" s="1">
        <v>149</v>
      </c>
      <c r="R200" s="1" t="s">
        <v>773</v>
      </c>
      <c r="S200" s="1" t="s">
        <v>681</v>
      </c>
      <c r="T200" s="1" t="s">
        <v>503</v>
      </c>
      <c r="U200" s="1" t="s">
        <v>242</v>
      </c>
    </row>
    <row r="201" spans="3:21" ht="12.75">
      <c r="C201" s="2" t="e">
        <f>_XLL.OFFICECOMCLIENT.APPLICATION.ROWLINK(Лист1!#REF!)</f>
        <v>#NAME?</v>
      </c>
      <c r="Q201" s="1">
        <v>44</v>
      </c>
      <c r="R201" s="1" t="s">
        <v>303</v>
      </c>
      <c r="S201" s="1" t="s">
        <v>774</v>
      </c>
      <c r="T201" s="1" t="s">
        <v>504</v>
      </c>
      <c r="U201" s="1" t="s">
        <v>242</v>
      </c>
    </row>
    <row r="202" spans="3:21" ht="12.75">
      <c r="C202" s="2" t="e">
        <f>_XLL.OFFICECOMCLIENT.APPLICATION.ROWLINK(Лист1!$68:$68)</f>
        <v>#NAME?</v>
      </c>
      <c r="Q202" s="1">
        <v>56</v>
      </c>
      <c r="R202" s="1" t="s">
        <v>303</v>
      </c>
      <c r="S202" s="1" t="s">
        <v>754</v>
      </c>
      <c r="T202" s="1" t="s">
        <v>505</v>
      </c>
      <c r="U202" s="1" t="s">
        <v>625</v>
      </c>
    </row>
    <row r="203" spans="3:21" ht="12.75">
      <c r="C203" s="2" t="e">
        <f>_XLL.OFFICECOMCLIENT.APPLICATION.ROWLINK(Лист1!$66:$66)</f>
        <v>#NAME?</v>
      </c>
      <c r="Q203" s="1">
        <v>54</v>
      </c>
      <c r="R203" s="1" t="s">
        <v>303</v>
      </c>
      <c r="S203" s="1" t="s">
        <v>754</v>
      </c>
      <c r="T203" s="1" t="s">
        <v>506</v>
      </c>
      <c r="U203" s="1" t="s">
        <v>242</v>
      </c>
    </row>
    <row r="204" spans="3:21" ht="12.75">
      <c r="C204" s="2" t="e">
        <f>_XLL.OFFICECOMCLIENT.APPLICATION.ROWLINK(Лист1!$76:$76)</f>
        <v>#NAME?</v>
      </c>
      <c r="Q204" s="1">
        <v>64</v>
      </c>
      <c r="R204" s="1" t="s">
        <v>303</v>
      </c>
      <c r="S204" s="1" t="s">
        <v>757</v>
      </c>
      <c r="T204" s="1" t="s">
        <v>507</v>
      </c>
      <c r="U204" s="1" t="s">
        <v>625</v>
      </c>
    </row>
    <row r="205" spans="3:21" ht="12.75">
      <c r="C205" s="2" t="e">
        <f>_XLL.OFFICECOMCLIENT.APPLICATION.ROWLINK(Лист1!$75:$75)</f>
        <v>#NAME?</v>
      </c>
      <c r="Q205" s="1">
        <v>63</v>
      </c>
      <c r="R205" s="1" t="s">
        <v>303</v>
      </c>
      <c r="S205" s="1" t="s">
        <v>757</v>
      </c>
      <c r="T205" s="1" t="s">
        <v>508</v>
      </c>
      <c r="U205" s="1" t="s">
        <v>625</v>
      </c>
    </row>
    <row r="206" spans="3:21" ht="12.75">
      <c r="C206" s="2" t="e">
        <f>_XLL.OFFICECOMCLIENT.APPLICATION.ROWLINK(Лист1!$73:$73)</f>
        <v>#NAME?</v>
      </c>
      <c r="Q206" s="1">
        <v>61</v>
      </c>
      <c r="R206" s="1" t="s">
        <v>303</v>
      </c>
      <c r="S206" s="1" t="s">
        <v>757</v>
      </c>
      <c r="T206" s="1" t="s">
        <v>509</v>
      </c>
      <c r="U206" s="1" t="s">
        <v>625</v>
      </c>
    </row>
    <row r="207" spans="3:21" ht="12.75">
      <c r="C207" s="2" t="e">
        <f>_XLL.OFFICECOMCLIENT.APPLICATION.ROWLINK(Лист1!$72:$72)</f>
        <v>#NAME?</v>
      </c>
      <c r="Q207" s="1">
        <v>60</v>
      </c>
      <c r="R207" s="1" t="s">
        <v>303</v>
      </c>
      <c r="S207" s="1" t="s">
        <v>757</v>
      </c>
      <c r="T207" s="1" t="s">
        <v>509</v>
      </c>
      <c r="U207" s="1" t="s">
        <v>242</v>
      </c>
    </row>
    <row r="208" spans="3:21" ht="12.75">
      <c r="C208" s="2" t="e">
        <f>_XLL.OFFICECOMCLIENT.APPLICATION.ROWLINK(Лист1!$71:$71)</f>
        <v>#NAME?</v>
      </c>
      <c r="Q208" s="1">
        <v>59</v>
      </c>
      <c r="R208" s="1" t="s">
        <v>303</v>
      </c>
      <c r="S208" s="1" t="s">
        <v>757</v>
      </c>
      <c r="T208" s="1" t="s">
        <v>510</v>
      </c>
      <c r="U208" s="1" t="s">
        <v>242</v>
      </c>
    </row>
    <row r="209" spans="3:21" ht="12.75">
      <c r="C209" s="2" t="e">
        <f>_XLL.OFFICECOMCLIENT.APPLICATION.ROWLINK(Лист1!$79:$79)</f>
        <v>#NAME?</v>
      </c>
      <c r="Q209" s="1">
        <v>68</v>
      </c>
      <c r="R209" s="1" t="s">
        <v>303</v>
      </c>
      <c r="S209" s="1" t="s">
        <v>758</v>
      </c>
      <c r="T209" s="1" t="s">
        <v>511</v>
      </c>
      <c r="U209" s="1" t="s">
        <v>242</v>
      </c>
    </row>
    <row r="210" spans="3:21" ht="12.75">
      <c r="C210" s="2" t="e">
        <f>_XLL.OFFICECOMCLIENT.APPLICATION.ROWLINK(Лист1!#REF!)</f>
        <v>#NAME?</v>
      </c>
      <c r="Q210" s="1">
        <v>86</v>
      </c>
      <c r="R210" s="1" t="s">
        <v>303</v>
      </c>
      <c r="S210" s="1" t="s">
        <v>680</v>
      </c>
      <c r="T210" s="1" t="s">
        <v>632</v>
      </c>
      <c r="U210" s="1" t="s">
        <v>625</v>
      </c>
    </row>
    <row r="211" spans="3:21" ht="12.75">
      <c r="C211" s="2" t="e">
        <f>_XLL.OFFICECOMCLIENT.APPLICATION.ROWLINK(Лист1!$95:$95)</f>
        <v>#NAME?</v>
      </c>
      <c r="Q211" s="1">
        <v>85</v>
      </c>
      <c r="R211" s="1" t="s">
        <v>303</v>
      </c>
      <c r="S211" s="1" t="s">
        <v>680</v>
      </c>
      <c r="T211" s="1" t="s">
        <v>245</v>
      </c>
      <c r="U211" s="1" t="s">
        <v>242</v>
      </c>
    </row>
    <row r="212" spans="3:21" ht="12.75">
      <c r="C212" s="2" t="e">
        <f>_XLL.OFFICECOMCLIENT.APPLICATION.ROWLINK(Лист1!#REF!)</f>
        <v>#NAME?</v>
      </c>
      <c r="Q212" s="1">
        <v>88</v>
      </c>
      <c r="R212" s="1" t="s">
        <v>303</v>
      </c>
      <c r="S212" s="1" t="s">
        <v>852</v>
      </c>
      <c r="T212" s="1" t="s">
        <v>633</v>
      </c>
      <c r="U212" s="1" t="s">
        <v>625</v>
      </c>
    </row>
    <row r="213" spans="3:21" ht="12.75">
      <c r="C213" s="2" t="e">
        <f>_XLL.OFFICECOMCLIENT.APPLICATION.ROWLINK(Лист1!$96:$96)</f>
        <v>#NAME?</v>
      </c>
      <c r="Q213" s="1">
        <v>90</v>
      </c>
      <c r="R213" s="1" t="s">
        <v>303</v>
      </c>
      <c r="S213" s="1" t="s">
        <v>854</v>
      </c>
      <c r="T213" s="1" t="s">
        <v>782</v>
      </c>
      <c r="U213" s="1" t="s">
        <v>782</v>
      </c>
    </row>
    <row r="214" spans="3:21" ht="12.75">
      <c r="C214" s="2" t="e">
        <f>_XLL.OFFICECOMCLIENT.APPLICATION.ROWLINK(Лист1!$97:$97)</f>
        <v>#NAME?</v>
      </c>
      <c r="Q214" s="1">
        <v>91</v>
      </c>
      <c r="R214" s="1" t="s">
        <v>303</v>
      </c>
      <c r="S214" s="1" t="s">
        <v>854</v>
      </c>
      <c r="T214" s="1" t="s">
        <v>512</v>
      </c>
      <c r="U214" s="1" t="s">
        <v>625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A6" sqref="A1:IV6"/>
    </sheetView>
  </sheetViews>
  <sheetFormatPr defaultColWidth="9.00390625" defaultRowHeight="12.75"/>
  <sheetData>
    <row r="1" spans="1:13" s="5" customFormat="1" ht="12.75" customHeight="1">
      <c r="A1" s="3"/>
      <c r="B1" s="10"/>
      <c r="C1" s="3"/>
      <c r="F1" s="93" t="s">
        <v>803</v>
      </c>
      <c r="G1" s="93"/>
      <c r="H1" s="93"/>
      <c r="I1" s="93"/>
      <c r="J1" s="3"/>
      <c r="K1" s="3"/>
      <c r="L1" s="3"/>
      <c r="M1" s="3"/>
    </row>
    <row r="2" spans="1:13" s="5" customFormat="1" ht="12.75" customHeight="1">
      <c r="A2" s="3"/>
      <c r="B2" s="10"/>
      <c r="C2" s="3"/>
      <c r="F2" s="94" t="s">
        <v>804</v>
      </c>
      <c r="G2" s="94"/>
      <c r="H2" s="94"/>
      <c r="I2" s="94"/>
      <c r="J2" s="3"/>
      <c r="K2" s="3"/>
      <c r="L2" s="3"/>
      <c r="M2" s="3"/>
    </row>
    <row r="3" spans="1:13" s="5" customFormat="1" ht="12.75" customHeight="1">
      <c r="A3" s="3"/>
      <c r="B3" s="10"/>
      <c r="C3" s="3"/>
      <c r="F3" s="94" t="s">
        <v>805</v>
      </c>
      <c r="G3" s="94"/>
      <c r="H3" s="94"/>
      <c r="I3" s="94"/>
      <c r="J3" s="3"/>
      <c r="K3" s="3"/>
      <c r="L3" s="3"/>
      <c r="M3" s="3"/>
    </row>
    <row r="4" spans="1:13" s="5" customFormat="1" ht="12.75">
      <c r="A4" s="3"/>
      <c r="B4" s="10"/>
      <c r="C4" s="3"/>
      <c r="D4" s="3"/>
      <c r="E4" s="3"/>
      <c r="F4" s="3"/>
      <c r="G4" s="3"/>
      <c r="H4" s="3"/>
      <c r="I4" s="4"/>
      <c r="J4" s="3"/>
      <c r="K4" s="3"/>
      <c r="L4" s="3"/>
      <c r="M4" s="3"/>
    </row>
    <row r="5" spans="1:13" s="5" customFormat="1" ht="12.75">
      <c r="A5" s="3"/>
      <c r="B5" s="10"/>
      <c r="C5" s="3"/>
      <c r="D5" s="3"/>
      <c r="E5" s="3"/>
      <c r="F5" s="3"/>
      <c r="G5" s="3"/>
      <c r="H5" s="3"/>
      <c r="I5" s="4"/>
      <c r="J5" s="3"/>
      <c r="K5" s="3"/>
      <c r="L5" s="3"/>
      <c r="M5" s="3"/>
    </row>
    <row r="6" spans="1:17" s="5" customFormat="1" ht="77.25" customHeight="1">
      <c r="A6" s="92" t="s">
        <v>802</v>
      </c>
      <c r="B6" s="92"/>
      <c r="C6" s="92"/>
      <c r="D6" s="92"/>
      <c r="E6" s="92"/>
      <c r="F6" s="92"/>
      <c r="G6" s="92"/>
      <c r="H6" s="92"/>
      <c r="I6" s="92"/>
      <c r="J6" s="9"/>
      <c r="K6" s="9"/>
      <c r="L6" s="9"/>
      <c r="M6" s="9"/>
      <c r="N6" s="9"/>
      <c r="O6" s="9"/>
      <c r="P6" s="9"/>
      <c r="Q6" s="9"/>
    </row>
    <row r="7" spans="1:13" s="5" customFormat="1" ht="12.75">
      <c r="A7" s="3"/>
      <c r="B7" s="10"/>
      <c r="C7" s="3"/>
      <c r="D7" s="3"/>
      <c r="E7" s="3"/>
      <c r="F7" s="3"/>
      <c r="G7" s="3"/>
      <c r="H7" s="3"/>
      <c r="I7" s="4"/>
      <c r="J7" s="3"/>
      <c r="K7" s="3"/>
      <c r="L7" s="3"/>
      <c r="M7" s="3"/>
    </row>
  </sheetData>
  <sheetProtection/>
  <mergeCells count="4">
    <mergeCell ref="A6:I6"/>
    <mergeCell ref="F1:I1"/>
    <mergeCell ref="F2:I2"/>
    <mergeCell ref="F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dmitriev_ka</dc:creator>
  <cp:keywords/>
  <dc:description/>
  <cp:lastModifiedBy>Administrator</cp:lastModifiedBy>
  <cp:lastPrinted>2014-12-19T06:27:26Z</cp:lastPrinted>
  <dcterms:created xsi:type="dcterms:W3CDTF">2006-07-14T05:53:25Z</dcterms:created>
  <dcterms:modified xsi:type="dcterms:W3CDTF">2014-12-19T06:28:37Z</dcterms:modified>
  <cp:category/>
  <cp:version/>
  <cp:contentType/>
  <cp:contentStatus/>
</cp:coreProperties>
</file>