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4 года" sheetId="1" r:id="rId1"/>
  </sheets>
  <definedNames>
    <definedName name="_xlnm.Print_Titles" localSheetId="0">'Проект 2014 года'!$8:$9</definedName>
  </definedNames>
  <calcPr fullCalcOnLoad="1" fullPrecision="0"/>
</workbook>
</file>

<file path=xl/sharedStrings.xml><?xml version="1.0" encoding="utf-8"?>
<sst xmlns="http://schemas.openxmlformats.org/spreadsheetml/2006/main" count="151" uniqueCount="138">
  <si>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</si>
  <si>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</si>
  <si>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</si>
  <si>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</si>
  <si>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</si>
  <si>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</si>
  <si>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</si>
  <si>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</si>
  <si>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</si>
  <si>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</si>
  <si>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</si>
  <si>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</si>
  <si>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</si>
  <si>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</si>
  <si>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</si>
  <si>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</si>
  <si>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</si>
  <si>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</si>
  <si>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</si>
  <si>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</si>
  <si>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</si>
  <si>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Земельный налог, взимаемый по ставкам,установленным в соответствии с п.п.1 п.1ст.394 Налогового кодекса РФ и применяемым к объектам налогообложения, расположенным в границах городских округов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</si>
  <si>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</si>
  <si>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</si>
  <si>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</si>
  <si>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</si>
  <si>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</si>
  <si>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</si>
  <si>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</si>
  <si>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</si>
  <si>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182 1 06 06012 04 0000 110</t>
  </si>
  <si>
    <t>182 1 06 06022 04 0000 110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</si>
  <si>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</si>
  <si>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</si>
  <si>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</si>
  <si>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</si>
  <si>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</si>
  <si>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</si>
  <si>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</si>
  <si>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</si>
  <si>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</si>
  <si>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</si>
  <si>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</si>
  <si>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</si>
  <si>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</si>
  <si>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</si>
  <si>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</si>
  <si>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</si>
  <si>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</si>
  <si>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</si>
  <si>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</si>
  <si>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</si>
  <si>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</si>
  <si>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</si>
  <si>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</si>
  <si>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</si>
  <si>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</si>
  <si>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</si>
  <si>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</si>
  <si>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</si>
  <si>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</si>
  <si>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</si>
  <si>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</si>
  <si>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</si>
  <si>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</si>
  <si>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</si>
  <si>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</si>
  <si>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</si>
  <si>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</si>
  <si>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</si>
  <si>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</si>
  <si>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</si>
  <si>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</si>
  <si>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</si>
  <si>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</si>
  <si>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</si>
  <si>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</si>
  <si>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</si>
  <si>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</si>
  <si>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</si>
  <si>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</si>
  <si>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</si>
  <si>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</si>
  <si>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</si>
  <si>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</si>
  <si>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</si>
  <si>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</si>
  <si>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</si>
  <si>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</si>
  <si>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</si>
  <si>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</si>
  <si>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</si>
  <si>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</si>
  <si>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</si>
  <si>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от              г. №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</si>
  <si>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</si>
  <si>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</si>
  <si>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</si>
  <si>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</si>
  <si>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</si>
  <si>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</si>
  <si>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100 1 03 02240 01 0000 110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</si>
  <si>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</si>
  <si>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</si>
  <si>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</si>
  <si>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</si>
  <si>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</si>
  <si>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901 1 14 06012 04 0000 430</t>
  </si>
  <si>
    <t>Приложение № 1 (часть 1)</t>
  </si>
  <si>
    <t>Налоговые и неналоговые доходы</t>
  </si>
  <si>
    <t>Земельный налог, взимаемый по ставкам,установленным в соответствии с п.п.2 п.1ст.394 Налогового кодекса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</si>
  <si>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</si>
  <si>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</si>
  <si>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</si>
  <si>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</si>
  <si>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</si>
  <si>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</si>
  <si>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</si>
  <si>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</si>
  <si>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</si>
  <si>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</si>
  <si>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</si>
  <si>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</si>
  <si>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</si>
  <si>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</si>
  <si>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</si>
  <si>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</si>
  <si>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</si>
  <si>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</si>
  <si>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</si>
  <si>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</si>
  <si>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</si>
  <si>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</si>
  <si>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</si>
  <si>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</si>
  <si>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Свод доходов бюджета городского округа Заречный на 2015 год</t>
  </si>
  <si>
    <t xml:space="preserve">Сумма к утверждению </t>
  </si>
  <si>
    <t>№ строки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</si>
</sst>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79" fontId="14" fillId="33" borderId="10" xfId="60" applyNumberFormat="1" applyFont="1" applyFill="1" applyBorder="1" applyAlignment="1">
      <alignment horizontal="center"/>
    </xf>
    <xf numFmtId="179" fontId="14" fillId="33" borderId="11" xfId="6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9" fontId="15" fillId="33" borderId="10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179" fontId="14" fillId="33" borderId="13" xfId="6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9" fontId="15" fillId="33" borderId="13" xfId="6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79" fontId="15" fillId="33" borderId="11" xfId="6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0" fillId="33" borderId="11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179" fontId="15" fillId="33" borderId="18" xfId="6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0" fillId="0" borderId="16" xfId="0" applyBorder="1" applyAlignment="1">
      <alignment wrapText="1"/>
    </xf>
    <xf numFmtId="179" fontId="14" fillId="33" borderId="13" xfId="6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79">
      <selection activeCell="C8" sqref="C8:C9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47.00390625" style="0" customWidth="1"/>
    <col min="4" max="4" width="17.125" style="0" customWidth="1"/>
    <col min="5" max="5" width="13.50390625" style="0" customWidth="1"/>
  </cols>
  <sheetData>
    <row r="1" spans="3:4" ht="13.5">
      <c r="C1" s="58" t="s">
        <v>108</v>
      </c>
      <c r="D1" s="59"/>
    </row>
    <row r="2" spans="3:4" ht="13.5">
      <c r="C2" s="58" t="s">
        <v>92</v>
      </c>
      <c r="D2" s="59"/>
    </row>
    <row r="3" spans="3:4" ht="13.5">
      <c r="C3" s="58" t="s">
        <v>93</v>
      </c>
      <c r="D3" s="59"/>
    </row>
    <row r="4" spans="3:4" ht="13.5">
      <c r="C4" s="58" t="s">
        <v>94</v>
      </c>
      <c r="D4" s="59"/>
    </row>
    <row r="6" spans="2:4" ht="15">
      <c r="B6" s="15"/>
      <c r="C6" s="60" t="s">
        <v>135</v>
      </c>
      <c r="D6" s="61"/>
    </row>
    <row r="7" spans="2:4" ht="12">
      <c r="B7" s="1"/>
      <c r="C7" s="1"/>
      <c r="D7" s="1"/>
    </row>
    <row r="8" spans="1:4" ht="16.5" customHeight="1">
      <c r="A8" s="55" t="s">
        <v>137</v>
      </c>
      <c r="B8" s="50" t="s">
        <v>95</v>
      </c>
      <c r="C8" s="50" t="s">
        <v>97</v>
      </c>
      <c r="D8" s="50" t="s">
        <v>136</v>
      </c>
    </row>
    <row r="9" spans="1:4" ht="32.25" customHeight="1">
      <c r="A9" s="55"/>
      <c r="B9" s="52"/>
      <c r="C9" s="52"/>
      <c r="D9" s="51"/>
    </row>
    <row r="10" spans="1:4" ht="13.5">
      <c r="A10" s="49">
        <v>1</v>
      </c>
      <c r="B10" s="20" t="s">
        <v>25</v>
      </c>
      <c r="C10" s="4" t="s">
        <v>109</v>
      </c>
      <c r="D10" s="21">
        <f>+D11+D13+D18+D21+D28+D30+D41+D43+D50+D56</f>
        <v>505392160</v>
      </c>
    </row>
    <row r="11" spans="1:4" ht="13.5">
      <c r="A11" s="49">
        <v>2</v>
      </c>
      <c r="B11" s="20" t="s">
        <v>56</v>
      </c>
      <c r="C11" s="3" t="s">
        <v>5</v>
      </c>
      <c r="D11" s="22">
        <f>SUM(D12:D12)</f>
        <v>297716000</v>
      </c>
    </row>
    <row r="12" spans="1:4" ht="13.5">
      <c r="A12" s="49">
        <v>3</v>
      </c>
      <c r="B12" s="23" t="s">
        <v>26</v>
      </c>
      <c r="C12" s="24" t="s">
        <v>96</v>
      </c>
      <c r="D12" s="25">
        <v>297716000</v>
      </c>
    </row>
    <row r="13" spans="1:4" ht="30" customHeight="1">
      <c r="A13" s="49">
        <v>4</v>
      </c>
      <c r="B13" s="26" t="s">
        <v>88</v>
      </c>
      <c r="C13" s="27" t="s">
        <v>91</v>
      </c>
      <c r="D13" s="28">
        <f>SUM(D14:D17)</f>
        <v>6329620</v>
      </c>
    </row>
    <row r="14" spans="1:4" ht="72" customHeight="1">
      <c r="A14" s="49">
        <v>5</v>
      </c>
      <c r="B14" s="29" t="s">
        <v>99</v>
      </c>
      <c r="C14" s="30" t="s">
        <v>102</v>
      </c>
      <c r="D14" s="31">
        <v>2184976</v>
      </c>
    </row>
    <row r="15" spans="1:4" ht="80.25" customHeight="1">
      <c r="A15" s="49">
        <v>6</v>
      </c>
      <c r="B15" s="29" t="s">
        <v>101</v>
      </c>
      <c r="C15" s="32" t="s">
        <v>103</v>
      </c>
      <c r="D15" s="31">
        <v>0</v>
      </c>
    </row>
    <row r="16" spans="1:4" ht="69" customHeight="1">
      <c r="A16" s="49">
        <v>7</v>
      </c>
      <c r="B16" s="29" t="s">
        <v>100</v>
      </c>
      <c r="C16" s="30" t="s">
        <v>104</v>
      </c>
      <c r="D16" s="31">
        <v>4144644</v>
      </c>
    </row>
    <row r="17" spans="1:4" ht="63" customHeight="1">
      <c r="A17" s="49">
        <v>8</v>
      </c>
      <c r="B17" s="29" t="s">
        <v>106</v>
      </c>
      <c r="C17" s="30" t="s">
        <v>105</v>
      </c>
      <c r="D17" s="31">
        <v>0</v>
      </c>
    </row>
    <row r="18" spans="1:4" ht="22.5" customHeight="1">
      <c r="A18" s="49">
        <v>9</v>
      </c>
      <c r="B18" s="26" t="s">
        <v>89</v>
      </c>
      <c r="C18" s="19" t="s">
        <v>1</v>
      </c>
      <c r="D18" s="28">
        <f>SUM(D19:D20)</f>
        <v>18220000</v>
      </c>
    </row>
    <row r="19" spans="1:4" ht="31.5" customHeight="1">
      <c r="A19" s="49">
        <v>10</v>
      </c>
      <c r="B19" s="33" t="s">
        <v>27</v>
      </c>
      <c r="C19" s="30" t="s">
        <v>54</v>
      </c>
      <c r="D19" s="34">
        <v>17300000</v>
      </c>
    </row>
    <row r="20" spans="1:4" ht="30" customHeight="1">
      <c r="A20" s="49">
        <v>11</v>
      </c>
      <c r="B20" s="23" t="s">
        <v>57</v>
      </c>
      <c r="C20" s="35" t="s">
        <v>53</v>
      </c>
      <c r="D20" s="25">
        <v>920000</v>
      </c>
    </row>
    <row r="21" spans="1:4" ht="14.25" customHeight="1">
      <c r="A21" s="49">
        <v>12</v>
      </c>
      <c r="B21" s="20" t="s">
        <v>90</v>
      </c>
      <c r="C21" s="3" t="s">
        <v>2</v>
      </c>
      <c r="D21" s="21">
        <f>SUM(D22:D23)</f>
        <v>34818000</v>
      </c>
    </row>
    <row r="22" spans="1:4" ht="16.5" customHeight="1">
      <c r="A22" s="49">
        <v>13</v>
      </c>
      <c r="B22" s="13" t="s">
        <v>28</v>
      </c>
      <c r="C22" s="17" t="s">
        <v>3</v>
      </c>
      <c r="D22" s="25">
        <v>4200000</v>
      </c>
    </row>
    <row r="23" spans="1:4" ht="13.5">
      <c r="A23" s="49">
        <v>14</v>
      </c>
      <c r="B23" s="13" t="s">
        <v>29</v>
      </c>
      <c r="C23" s="36" t="s">
        <v>0</v>
      </c>
      <c r="D23" s="25">
        <f>SUM(D24:D27)</f>
        <v>30618000</v>
      </c>
    </row>
    <row r="24" spans="1:4" ht="54" customHeight="1">
      <c r="A24" s="49">
        <v>15</v>
      </c>
      <c r="B24" s="13" t="s">
        <v>30</v>
      </c>
      <c r="C24" s="17" t="s">
        <v>21</v>
      </c>
      <c r="D24" s="34">
        <v>0</v>
      </c>
    </row>
    <row r="25" spans="1:4" ht="56.25" customHeight="1">
      <c r="A25" s="49">
        <v>16</v>
      </c>
      <c r="B25" s="13" t="s">
        <v>31</v>
      </c>
      <c r="C25" s="17" t="s">
        <v>110</v>
      </c>
      <c r="D25" s="31">
        <v>0</v>
      </c>
    </row>
    <row r="26" spans="1:4" ht="33" customHeight="1">
      <c r="A26" s="49">
        <v>17</v>
      </c>
      <c r="B26" s="13" t="s">
        <v>131</v>
      </c>
      <c r="C26" s="17" t="s">
        <v>134</v>
      </c>
      <c r="D26" s="31">
        <v>22010000</v>
      </c>
    </row>
    <row r="27" spans="1:4" ht="41.25" customHeight="1">
      <c r="A27" s="49">
        <v>18</v>
      </c>
      <c r="B27" s="13" t="s">
        <v>132</v>
      </c>
      <c r="C27" s="17" t="s">
        <v>133</v>
      </c>
      <c r="D27" s="31">
        <v>8608000</v>
      </c>
    </row>
    <row r="28" spans="1:4" ht="18.75" customHeight="1">
      <c r="A28" s="49">
        <v>19</v>
      </c>
      <c r="B28" s="37" t="s">
        <v>14</v>
      </c>
      <c r="C28" s="5" t="s">
        <v>18</v>
      </c>
      <c r="D28" s="22">
        <f>SUM(D29:D29)</f>
        <v>1530000</v>
      </c>
    </row>
    <row r="29" spans="1:4" ht="55.5" customHeight="1">
      <c r="A29" s="49">
        <v>20</v>
      </c>
      <c r="B29" s="29" t="s">
        <v>36</v>
      </c>
      <c r="C29" s="38" t="s">
        <v>111</v>
      </c>
      <c r="D29" s="34">
        <v>1530000</v>
      </c>
    </row>
    <row r="30" spans="1:5" ht="16.5" customHeight="1">
      <c r="A30" s="49">
        <v>21</v>
      </c>
      <c r="B30" s="53" t="s">
        <v>15</v>
      </c>
      <c r="C30" s="62" t="s">
        <v>52</v>
      </c>
      <c r="D30" s="57">
        <f>SUM(D32+D37+D39)</f>
        <v>71495030</v>
      </c>
      <c r="E30" s="56"/>
    </row>
    <row r="31" spans="1:5" ht="13.5" customHeight="1">
      <c r="A31" s="49">
        <v>22</v>
      </c>
      <c r="B31" s="54"/>
      <c r="C31" s="63"/>
      <c r="D31" s="51"/>
      <c r="E31" s="56"/>
    </row>
    <row r="32" spans="1:4" ht="81" customHeight="1">
      <c r="A32" s="49">
        <v>23</v>
      </c>
      <c r="B32" s="39" t="s">
        <v>19</v>
      </c>
      <c r="C32" s="40" t="s">
        <v>58</v>
      </c>
      <c r="D32" s="31">
        <f>SUM(D33:D36)</f>
        <v>71212030</v>
      </c>
    </row>
    <row r="33" spans="1:4" ht="82.5" customHeight="1">
      <c r="A33" s="49">
        <v>24</v>
      </c>
      <c r="B33" s="29" t="s">
        <v>55</v>
      </c>
      <c r="C33" s="38" t="s">
        <v>112</v>
      </c>
      <c r="D33" s="34">
        <v>63435790</v>
      </c>
    </row>
    <row r="34" spans="1:4" ht="74.25" customHeight="1">
      <c r="A34" s="49">
        <v>25</v>
      </c>
      <c r="B34" s="23" t="s">
        <v>38</v>
      </c>
      <c r="C34" s="38" t="s">
        <v>113</v>
      </c>
      <c r="D34" s="34">
        <v>143640</v>
      </c>
    </row>
    <row r="35" spans="1:5" ht="73.5" customHeight="1">
      <c r="A35" s="49">
        <v>26</v>
      </c>
      <c r="B35" s="23" t="s">
        <v>47</v>
      </c>
      <c r="C35" s="30" t="s">
        <v>48</v>
      </c>
      <c r="D35" s="34">
        <v>751100</v>
      </c>
      <c r="E35" s="16"/>
    </row>
    <row r="36" spans="1:4" ht="33" customHeight="1">
      <c r="A36" s="49">
        <v>27</v>
      </c>
      <c r="B36" s="23" t="s">
        <v>59</v>
      </c>
      <c r="C36" s="30" t="s">
        <v>60</v>
      </c>
      <c r="D36" s="34">
        <v>6881500</v>
      </c>
    </row>
    <row r="37" spans="1:4" ht="94.5" customHeight="1">
      <c r="A37" s="49">
        <v>28</v>
      </c>
      <c r="B37" s="41" t="s">
        <v>20</v>
      </c>
      <c r="C37" s="42" t="s">
        <v>61</v>
      </c>
      <c r="D37" s="43">
        <f>SUM(D38)</f>
        <v>115000</v>
      </c>
    </row>
    <row r="38" spans="1:4" ht="84" customHeight="1">
      <c r="A38" s="49">
        <v>29</v>
      </c>
      <c r="B38" s="41" t="s">
        <v>37</v>
      </c>
      <c r="C38" s="32" t="s">
        <v>114</v>
      </c>
      <c r="D38" s="34">
        <v>115000</v>
      </c>
    </row>
    <row r="39" spans="1:4" ht="82.5" customHeight="1">
      <c r="A39" s="49">
        <v>30</v>
      </c>
      <c r="B39" s="41" t="s">
        <v>22</v>
      </c>
      <c r="C39" s="44" t="s">
        <v>115</v>
      </c>
      <c r="D39" s="25">
        <f>SUM(D40:D40)</f>
        <v>168000</v>
      </c>
    </row>
    <row r="40" spans="1:4" ht="81.75" customHeight="1">
      <c r="A40" s="49">
        <v>31</v>
      </c>
      <c r="B40" s="41" t="s">
        <v>41</v>
      </c>
      <c r="C40" s="17" t="s">
        <v>62</v>
      </c>
      <c r="D40" s="25">
        <v>168000</v>
      </c>
    </row>
    <row r="41" spans="1:4" ht="27" customHeight="1">
      <c r="A41" s="49">
        <v>32</v>
      </c>
      <c r="B41" s="20" t="s">
        <v>16</v>
      </c>
      <c r="C41" s="11" t="s">
        <v>6</v>
      </c>
      <c r="D41" s="21">
        <f>+D42</f>
        <v>636000</v>
      </c>
    </row>
    <row r="42" spans="1:4" ht="23.25" customHeight="1">
      <c r="A42" s="49">
        <v>33</v>
      </c>
      <c r="B42" s="13" t="s">
        <v>44</v>
      </c>
      <c r="C42" s="17" t="s">
        <v>7</v>
      </c>
      <c r="D42" s="25">
        <v>636000</v>
      </c>
    </row>
    <row r="43" spans="1:4" ht="27" customHeight="1">
      <c r="A43" s="49">
        <v>34</v>
      </c>
      <c r="B43" s="20" t="s">
        <v>43</v>
      </c>
      <c r="C43" s="11" t="s">
        <v>116</v>
      </c>
      <c r="D43" s="21">
        <f>SUM(D44+D48+D49)</f>
        <v>49376810</v>
      </c>
    </row>
    <row r="44" spans="1:4" ht="28.5" customHeight="1">
      <c r="A44" s="49">
        <v>35</v>
      </c>
      <c r="B44" s="13" t="s">
        <v>63</v>
      </c>
      <c r="C44" s="17" t="s">
        <v>117</v>
      </c>
      <c r="D44" s="25">
        <f>SUM(D45:D47)</f>
        <v>40916810</v>
      </c>
    </row>
    <row r="45" spans="1:4" ht="32.25" customHeight="1">
      <c r="A45" s="49">
        <v>36</v>
      </c>
      <c r="B45" s="13" t="s">
        <v>64</v>
      </c>
      <c r="C45" s="38" t="s">
        <v>118</v>
      </c>
      <c r="D45" s="25">
        <v>24553970</v>
      </c>
    </row>
    <row r="46" spans="1:4" ht="42" customHeight="1">
      <c r="A46" s="49">
        <v>37</v>
      </c>
      <c r="B46" s="13" t="s">
        <v>65</v>
      </c>
      <c r="C46" s="38" t="s">
        <v>119</v>
      </c>
      <c r="D46" s="25">
        <v>6842120</v>
      </c>
    </row>
    <row r="47" spans="1:5" ht="46.5" customHeight="1">
      <c r="A47" s="49">
        <v>38</v>
      </c>
      <c r="B47" s="13" t="s">
        <v>66</v>
      </c>
      <c r="C47" s="38" t="s">
        <v>120</v>
      </c>
      <c r="D47" s="25">
        <v>9520720</v>
      </c>
      <c r="E47" s="16"/>
    </row>
    <row r="48" spans="1:5" ht="49.5" customHeight="1">
      <c r="A48" s="49">
        <v>39</v>
      </c>
      <c r="B48" s="13" t="s">
        <v>67</v>
      </c>
      <c r="C48" s="38" t="s">
        <v>120</v>
      </c>
      <c r="D48" s="25">
        <v>6960000</v>
      </c>
      <c r="E48" s="16"/>
    </row>
    <row r="49" spans="1:5" ht="38.25" customHeight="1">
      <c r="A49" s="49">
        <v>40</v>
      </c>
      <c r="B49" s="13" t="s">
        <v>68</v>
      </c>
      <c r="C49" s="38" t="s">
        <v>120</v>
      </c>
      <c r="D49" s="25">
        <v>1500000</v>
      </c>
      <c r="E49" s="16"/>
    </row>
    <row r="50" spans="1:5" ht="30.75" customHeight="1">
      <c r="A50" s="49">
        <v>41</v>
      </c>
      <c r="B50" s="20" t="s">
        <v>23</v>
      </c>
      <c r="C50" s="11" t="s">
        <v>35</v>
      </c>
      <c r="D50" s="21">
        <f>+D51+D53</f>
        <v>23314800</v>
      </c>
      <c r="E50" s="16"/>
    </row>
    <row r="51" spans="1:4" ht="81.75" customHeight="1">
      <c r="A51" s="49">
        <v>42</v>
      </c>
      <c r="B51" s="13" t="s">
        <v>39</v>
      </c>
      <c r="C51" s="44" t="s">
        <v>121</v>
      </c>
      <c r="D51" s="25">
        <f>SUM(D52:D52)</f>
        <v>14275800</v>
      </c>
    </row>
    <row r="52" spans="1:4" ht="82.5" customHeight="1">
      <c r="A52" s="49">
        <v>43</v>
      </c>
      <c r="B52" s="13" t="s">
        <v>45</v>
      </c>
      <c r="C52" s="17" t="s">
        <v>69</v>
      </c>
      <c r="D52" s="34">
        <v>14275800</v>
      </c>
    </row>
    <row r="53" spans="1:4" ht="30.75" customHeight="1">
      <c r="A53" s="49">
        <v>44</v>
      </c>
      <c r="B53" s="13" t="s">
        <v>42</v>
      </c>
      <c r="C53" s="17" t="s">
        <v>122</v>
      </c>
      <c r="D53" s="25">
        <f>SUM(D54:D55)</f>
        <v>9039000</v>
      </c>
    </row>
    <row r="54" spans="1:4" ht="40.5" customHeight="1">
      <c r="A54" s="49">
        <v>45</v>
      </c>
      <c r="B54" s="13" t="s">
        <v>107</v>
      </c>
      <c r="C54" s="17" t="s">
        <v>24</v>
      </c>
      <c r="D54" s="34">
        <v>8539000</v>
      </c>
    </row>
    <row r="55" spans="1:4" ht="56.25" customHeight="1">
      <c r="A55" s="49">
        <v>46</v>
      </c>
      <c r="B55" s="13" t="s">
        <v>46</v>
      </c>
      <c r="C55" s="17" t="s">
        <v>70</v>
      </c>
      <c r="D55" s="31">
        <v>500000</v>
      </c>
    </row>
    <row r="56" spans="1:5" ht="27" customHeight="1">
      <c r="A56" s="49">
        <v>47</v>
      </c>
      <c r="B56" s="45" t="s">
        <v>17</v>
      </c>
      <c r="C56" s="5" t="s">
        <v>8</v>
      </c>
      <c r="D56" s="22">
        <v>1955900</v>
      </c>
      <c r="E56" s="16"/>
    </row>
    <row r="57" spans="1:4" ht="23.25" customHeight="1">
      <c r="A57" s="49">
        <v>48</v>
      </c>
      <c r="B57" s="20"/>
      <c r="C57" s="2" t="s">
        <v>123</v>
      </c>
      <c r="D57" s="21">
        <f>+D10</f>
        <v>505392160</v>
      </c>
    </row>
    <row r="58" spans="1:4" ht="13.5">
      <c r="A58" s="49">
        <v>49</v>
      </c>
      <c r="B58" s="20" t="s">
        <v>11</v>
      </c>
      <c r="C58" s="3" t="s">
        <v>9</v>
      </c>
      <c r="D58" s="28">
        <f>SUM(D59+D62+D66+D77+D78)</f>
        <v>658934500</v>
      </c>
    </row>
    <row r="59" spans="1:4" ht="30.75" customHeight="1">
      <c r="A59" s="49">
        <v>50</v>
      </c>
      <c r="B59" s="20" t="s">
        <v>13</v>
      </c>
      <c r="C59" s="6" t="s">
        <v>40</v>
      </c>
      <c r="D59" s="22">
        <f>SUM(D60:D61)</f>
        <v>8677000</v>
      </c>
    </row>
    <row r="60" spans="1:5" ht="43.5" customHeight="1">
      <c r="A60" s="49">
        <v>51</v>
      </c>
      <c r="B60" s="13" t="s">
        <v>87</v>
      </c>
      <c r="C60" s="32" t="s">
        <v>124</v>
      </c>
      <c r="D60" s="34">
        <v>2969000</v>
      </c>
      <c r="E60" s="16"/>
    </row>
    <row r="61" spans="1:4" ht="60" customHeight="1">
      <c r="A61" s="49">
        <v>52</v>
      </c>
      <c r="B61" s="13" t="s">
        <v>87</v>
      </c>
      <c r="C61" s="44" t="s">
        <v>125</v>
      </c>
      <c r="D61" s="34">
        <v>5708000</v>
      </c>
    </row>
    <row r="62" spans="1:4" ht="44.25" customHeight="1">
      <c r="A62" s="49">
        <v>53</v>
      </c>
      <c r="B62" s="20" t="s">
        <v>10</v>
      </c>
      <c r="C62" s="6" t="s">
        <v>71</v>
      </c>
      <c r="D62" s="22">
        <f>SUM(D63:D65)</f>
        <v>318875500</v>
      </c>
    </row>
    <row r="63" spans="1:4" ht="42" customHeight="1">
      <c r="A63" s="49">
        <v>54</v>
      </c>
      <c r="B63" s="13" t="s">
        <v>80</v>
      </c>
      <c r="C63" s="32" t="s">
        <v>74</v>
      </c>
      <c r="D63" s="34">
        <v>11131000</v>
      </c>
    </row>
    <row r="64" spans="1:4" ht="30" customHeight="1">
      <c r="A64" s="49">
        <v>55</v>
      </c>
      <c r="B64" s="13" t="s">
        <v>80</v>
      </c>
      <c r="C64" s="32" t="s">
        <v>75</v>
      </c>
      <c r="D64" s="34">
        <v>5273500</v>
      </c>
    </row>
    <row r="65" spans="1:5" ht="53.25" customHeight="1">
      <c r="A65" s="49">
        <v>56</v>
      </c>
      <c r="B65" s="13" t="s">
        <v>79</v>
      </c>
      <c r="C65" s="32" t="s">
        <v>73</v>
      </c>
      <c r="D65" s="34">
        <v>302471000</v>
      </c>
      <c r="E65" s="16"/>
    </row>
    <row r="66" spans="1:5" ht="28.5" customHeight="1">
      <c r="A66" s="49">
        <v>57</v>
      </c>
      <c r="B66" s="20" t="s">
        <v>32</v>
      </c>
      <c r="C66" s="6" t="s">
        <v>33</v>
      </c>
      <c r="D66" s="22">
        <f>SUM(D67:D76)</f>
        <v>330508100</v>
      </c>
      <c r="E66" s="18"/>
    </row>
    <row r="67" spans="1:5" ht="57" customHeight="1">
      <c r="A67" s="49">
        <v>58</v>
      </c>
      <c r="B67" s="13" t="s">
        <v>86</v>
      </c>
      <c r="C67" s="32" t="s">
        <v>126</v>
      </c>
      <c r="D67" s="34">
        <v>13787000</v>
      </c>
      <c r="E67" s="18"/>
    </row>
    <row r="68" spans="1:5" ht="57" customHeight="1">
      <c r="A68" s="49">
        <v>59</v>
      </c>
      <c r="B68" s="13" t="s">
        <v>81</v>
      </c>
      <c r="C68" s="12" t="s">
        <v>82</v>
      </c>
      <c r="D68" s="34">
        <v>6387000</v>
      </c>
      <c r="E68" s="18"/>
    </row>
    <row r="69" spans="1:5" ht="66" customHeight="1">
      <c r="A69" s="49">
        <v>60</v>
      </c>
      <c r="B69" s="13" t="s">
        <v>77</v>
      </c>
      <c r="C69" s="32" t="s">
        <v>76</v>
      </c>
      <c r="D69" s="34">
        <v>22000</v>
      </c>
      <c r="E69" s="18"/>
    </row>
    <row r="70" spans="1:5" ht="66" customHeight="1">
      <c r="A70" s="49">
        <v>61</v>
      </c>
      <c r="B70" s="13" t="s">
        <v>77</v>
      </c>
      <c r="C70" s="32" t="s">
        <v>83</v>
      </c>
      <c r="D70" s="34">
        <v>100</v>
      </c>
      <c r="E70" s="18"/>
    </row>
    <row r="71" spans="1:5" ht="31.5" customHeight="1">
      <c r="A71" s="49">
        <v>62</v>
      </c>
      <c r="B71" s="13" t="s">
        <v>77</v>
      </c>
      <c r="C71" s="32" t="s">
        <v>84</v>
      </c>
      <c r="D71" s="34">
        <v>91900</v>
      </c>
      <c r="E71" s="16"/>
    </row>
    <row r="72" spans="1:4" ht="57" customHeight="1">
      <c r="A72" s="49">
        <v>63</v>
      </c>
      <c r="B72" s="13" t="s">
        <v>77</v>
      </c>
      <c r="C72" s="32" t="s">
        <v>85</v>
      </c>
      <c r="D72" s="34">
        <v>58846000</v>
      </c>
    </row>
    <row r="73" spans="1:4" ht="96" customHeight="1">
      <c r="A73" s="49">
        <v>64</v>
      </c>
      <c r="B73" s="13" t="s">
        <v>78</v>
      </c>
      <c r="C73" s="46" t="s">
        <v>127</v>
      </c>
      <c r="D73" s="34">
        <v>129223000</v>
      </c>
    </row>
    <row r="74" spans="1:5" ht="60.75" customHeight="1">
      <c r="A74" s="49">
        <v>65</v>
      </c>
      <c r="B74" s="13" t="s">
        <v>78</v>
      </c>
      <c r="C74" s="32" t="s">
        <v>128</v>
      </c>
      <c r="D74" s="34">
        <v>122130000</v>
      </c>
      <c r="E74" s="16"/>
    </row>
    <row r="75" spans="1:5" ht="71.25" customHeight="1">
      <c r="A75" s="49">
        <v>66</v>
      </c>
      <c r="B75" s="13" t="s">
        <v>77</v>
      </c>
      <c r="C75" s="46" t="s">
        <v>98</v>
      </c>
      <c r="D75" s="34">
        <v>21000</v>
      </c>
      <c r="E75" s="18"/>
    </row>
    <row r="76" spans="1:4" ht="108" customHeight="1">
      <c r="A76" s="49">
        <v>67</v>
      </c>
      <c r="B76" s="13" t="s">
        <v>77</v>
      </c>
      <c r="C76" s="46" t="s">
        <v>129</v>
      </c>
      <c r="D76" s="34">
        <v>100</v>
      </c>
    </row>
    <row r="77" spans="1:4" ht="22.5" customHeight="1">
      <c r="A77" s="49">
        <v>68</v>
      </c>
      <c r="B77" s="20" t="s">
        <v>12</v>
      </c>
      <c r="C77" s="8" t="s">
        <v>34</v>
      </c>
      <c r="D77" s="22">
        <v>0</v>
      </c>
    </row>
    <row r="78" spans="1:5" ht="30" customHeight="1">
      <c r="A78" s="49">
        <v>69</v>
      </c>
      <c r="B78" s="20" t="s">
        <v>130</v>
      </c>
      <c r="C78" s="8" t="s">
        <v>49</v>
      </c>
      <c r="D78" s="21">
        <f>SUM(D79:D81)</f>
        <v>873900</v>
      </c>
      <c r="E78" s="16"/>
    </row>
    <row r="79" spans="1:4" ht="31.5" customHeight="1">
      <c r="A79" s="49">
        <v>70</v>
      </c>
      <c r="B79" s="13" t="s">
        <v>72</v>
      </c>
      <c r="C79" s="14" t="s">
        <v>49</v>
      </c>
      <c r="D79" s="25">
        <v>30000</v>
      </c>
    </row>
    <row r="80" spans="1:4" ht="31.5" customHeight="1">
      <c r="A80" s="49">
        <v>71</v>
      </c>
      <c r="B80" s="13" t="s">
        <v>50</v>
      </c>
      <c r="C80" s="14" t="s">
        <v>49</v>
      </c>
      <c r="D80" s="25">
        <v>558900</v>
      </c>
    </row>
    <row r="81" spans="1:4" ht="33" customHeight="1">
      <c r="A81" s="49">
        <v>72</v>
      </c>
      <c r="B81" s="13" t="s">
        <v>51</v>
      </c>
      <c r="C81" s="14" t="s">
        <v>49</v>
      </c>
      <c r="D81" s="25">
        <v>285000</v>
      </c>
    </row>
    <row r="82" spans="1:5" ht="21.75" customHeight="1">
      <c r="A82" s="49">
        <v>73</v>
      </c>
      <c r="B82" s="47"/>
      <c r="C82" s="7" t="s">
        <v>4</v>
      </c>
      <c r="D82" s="21">
        <f>+D57+D58</f>
        <v>1164326660</v>
      </c>
      <c r="E82" s="18"/>
    </row>
    <row r="83" spans="1:4" ht="13.5">
      <c r="A83" s="48"/>
      <c r="C83" s="10"/>
      <c r="D83" s="9"/>
    </row>
    <row r="84" ht="12">
      <c r="A84" s="48"/>
    </row>
    <row r="85" ht="12">
      <c r="A85" s="48"/>
    </row>
    <row r="86" ht="12">
      <c r="A86" s="48"/>
    </row>
  </sheetData>
  <sheetProtection/>
  <mergeCells count="13">
    <mergeCell ref="C1:D1"/>
    <mergeCell ref="C2:D2"/>
    <mergeCell ref="C3:D3"/>
    <mergeCell ref="C4:D4"/>
    <mergeCell ref="C6:D6"/>
    <mergeCell ref="C30:C31"/>
    <mergeCell ref="D8:D9"/>
    <mergeCell ref="C8:C9"/>
    <mergeCell ref="B30:B31"/>
    <mergeCell ref="A8:A9"/>
    <mergeCell ref="E30:E31"/>
    <mergeCell ref="D30:D31"/>
    <mergeCell ref="B8:B9"/>
  </mergeCells>
  <printOptions/>
  <pageMargins left="0.88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2015-02-02T04:36:44Z</cp:lastPrinted>
  <dcterms:created xsi:type="dcterms:W3CDTF">1999-08-31T09:18:08Z</dcterms:created>
  <dcterms:modified xsi:type="dcterms:W3CDTF">2015-02-02T06:57:36Z</dcterms:modified>
  <cp:category/>
  <cp:version/>
  <cp:contentType/>
  <cp:contentStatus/>
</cp:coreProperties>
</file>