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5 года" sheetId="1" r:id="rId1"/>
  </sheets>
  <definedNames>
    <definedName name="_xlnm.Print_Titles" localSheetId="0">'Проект 2015 года'!$8:$9</definedName>
  </definedNames>
  <calcPr fullCalcOnLoad="1" fullPrecision="0"/>
</workbook>
</file>

<file path=xl/sharedStrings.xml><?xml version="1.0" encoding="utf-8"?>
<sst xmlns="http://schemas.openxmlformats.org/spreadsheetml/2006/main" count="165" uniqueCount="146">
  <si>
    <t>Земельный налог</t>
  </si>
  <si>
    <t>Налоги на совокупный доход</t>
  </si>
  <si>
    <t>Налоги на имущество</t>
  </si>
  <si>
    <t>Налог на имущество физических лиц</t>
  </si>
  <si>
    <t>ИТОГО ДОХОДОВ К РАСПРЕДЕЛЕНИЮ</t>
  </si>
  <si>
    <t>Налоги на прибыль, доходы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</si>
  <si>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</si>
  <si>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</si>
  <si>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</si>
  <si>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Безвозмездные поступления</t>
  </si>
  <si>
    <t>000 2 02 02000 00 0000 151</t>
  </si>
  <si>
    <t>000 2 00 00000 00 0000 000</t>
  </si>
  <si>
    <t>000 2 02 04000 00 0000 151</t>
  </si>
  <si>
    <t>000 2 02 01000 00 0000 151</t>
  </si>
  <si>
    <t>000 1 08 00000 00 0000 000</t>
  </si>
  <si>
    <t>000 1 11 00000 00 0000 000</t>
  </si>
  <si>
    <t>000 1 12 00000 00 0000 000</t>
  </si>
  <si>
    <t>000 1 16 00000 00 0000 000</t>
  </si>
  <si>
    <t>Государственная пошлина, сборы</t>
  </si>
  <si>
    <t>000 1 11 05000 00 0000 120</t>
  </si>
  <si>
    <t>000 1 11 08000  00 0000 120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</si>
  <si>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</si>
  <si>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</si>
  <si>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</si>
  <si>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</si>
  <si>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182 1 01 02000 01 0000 110</t>
  </si>
  <si>
    <t>182 1 05 02000 02 0000 110</t>
  </si>
  <si>
    <t>182 1 06 01000 00 0000 110</t>
  </si>
  <si>
    <t>182 1 06 06000 00 0000 110</t>
  </si>
  <si>
    <t>000 2 02 03000 00 0000 151</t>
  </si>
  <si>
    <t>Субвенции бюджетам субъектов РФ и муниципальных образований</t>
  </si>
  <si>
    <t>Иные межбюджетные трансферты</t>
  </si>
  <si>
    <t>Доходы от продажи материальных и нематериальных активов</t>
  </si>
  <si>
    <t>182 1 08 03010 01 1000 110</t>
  </si>
  <si>
    <t>901 1 11 08040  04 0000 120</t>
  </si>
  <si>
    <t>901 1 11 05024 04 0000 120</t>
  </si>
  <si>
    <t>000 1 14 02000 00 0000 000</t>
  </si>
  <si>
    <t>Дотации бюджетам субъектов РФ и муниципальных образований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</si>
  <si>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</si>
  <si>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</si>
  <si>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</si>
  <si>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</si>
  <si>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</si>
  <si>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</si>
  <si>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000 1 11 05034 04 0000 120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</si>
  <si>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</si>
  <si>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</si>
  <si>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906 2 07 04000 04 0000 180</t>
  </si>
  <si>
    <t>908 2 07 04000 04 0000 180</t>
  </si>
  <si>
    <t>Доходы от использования имущества, находящегося в государственной и муниципальной собственности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</si>
  <si>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</si>
  <si>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</si>
  <si>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</si>
  <si>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182 1 01 00000 00 0000 000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</si>
  <si>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</si>
  <si>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</si>
  <si>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</si>
  <si>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</si>
  <si>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</si>
  <si>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</si>
  <si>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</si>
  <si>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</si>
  <si>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906 1 13 01994 04 0003 130</t>
  </si>
  <si>
    <t>906 1 13 01994 04 0004 130</t>
  </si>
  <si>
    <t>908 1 13 01994 04 0004 130</t>
  </si>
  <si>
    <t>901 1 13 01994 04 0004 130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</si>
  <si>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</si>
  <si>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</si>
  <si>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</si>
  <si>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901 2 07 04000 04 0000 180</t>
  </si>
  <si>
    <t>Субсидии на выравнивание бюджетной обеспеченности муниципальных районов (городских округов)  по реализации ими их отдельных расходных обязательств по вопросам местного значения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</si>
  <si>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</si>
  <si>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</si>
  <si>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</si>
  <si>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901 2 02 03024 04 0000 151</t>
  </si>
  <si>
    <t>906 2 02 03999 04 0000 151</t>
  </si>
  <si>
    <t>919 2 02 02999 04 0000 151</t>
  </si>
  <si>
    <t>906 2 02 02999 04 0000 151</t>
  </si>
  <si>
    <t>901 2 02 03022 04 0000 151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</si>
  <si>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</si>
  <si>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</si>
  <si>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</si>
  <si>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</si>
  <si>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901 2 02 03001 04 0000 151</t>
  </si>
  <si>
    <t>919 2 02 01001 04 0000 151</t>
  </si>
  <si>
    <t>000 1 03 00000 00 0000 000</t>
  </si>
  <si>
    <t>000 1 05 00000 00 0000 000</t>
  </si>
  <si>
    <t>000 1 06 00000 00 0000 000</t>
  </si>
  <si>
    <t>Налоги на товары (работы,услуги) реализуемые на территории РФ</t>
  </si>
  <si>
    <t>Утверждено решением</t>
  </si>
  <si>
    <t>Думы городского округа</t>
  </si>
  <si>
    <t>Код классификации доходов бюджета</t>
  </si>
  <si>
    <t xml:space="preserve">Налог на доходы физических лиц </t>
  </si>
  <si>
    <t>Наименование доходов бюджета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</si>
  <si>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</si>
  <si>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100 1 03 02230 01 0000 110</t>
  </si>
  <si>
    <t>100 1 03 02250 01 0000 110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</si>
  <si>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</si>
  <si>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</si>
  <si>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901 1 14 06012 04 0000 430</t>
  </si>
  <si>
    <t>Приложение № 1 (часть 1)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</si>
  <si>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</si>
  <si>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</si>
  <si>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</si>
  <si>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</si>
  <si>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</si>
  <si>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</si>
  <si>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</si>
  <si>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городских округов </t>
  </si>
  <si>
    <t>Прочие 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</si>
  <si>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Прочие доходы от оказания платных услуг (работ) получателями средств бюджетов городских округов (плата за питание учащихся в казенных муниципальных общеобразовательных школах)</t>
  </si>
  <si>
    <t xml:space="preserve">Прочие доходы от оказания платных услуг (работ) получателями средств бюджетов городских округов (прочие доходы от оказания платных услуг (работ)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</si>
  <si>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</si>
  <si>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</si>
  <si>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Итого  налоговые и неналоговые  доходы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</si>
  <si>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</si>
  <si>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</si>
  <si>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</si>
  <si>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</si>
  <si>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</si>
  <si>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</si>
  <si>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000 2 07 04000 04 0000 180</t>
  </si>
  <si>
    <t>182 1 06 06032 04 0000 110</t>
  </si>
  <si>
    <t>182 1 06 06042 04 0000 110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</si>
  <si>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</si>
  <si>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</si>
  <si>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Сумма к утверждению на 2015 год</t>
  </si>
  <si>
    <t>Субсидии на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</si>
  <si>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Субсидии местным бюджетам на подготовку молодых граждан к военной службе</t>
  </si>
  <si>
    <t>901 2 02 02009 04 0000 151</t>
  </si>
  <si>
    <t>Субсидии на развитие системы поддержки малого и среднего предпринимательства на территории муниципальных образований Свердловской области</t>
  </si>
  <si>
    <t>Субсидии из федерального бюджета бюджетам муниципальных образований, расположенных на территории Свердловской области, на осуществление мероприятий по развитию газификации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2015 году</t>
  </si>
  <si>
    <t>Субсидии из областного бюджета бюджетам муниципальных образований, расположенных на территории Свердловской области, на осуществление мероприятий по развитию газификации в сельской местности в рамках государственной программы Свердловской области "Развитие агропромышленного комплекса и потребительского рынка Свердловской области до 2020 года" в 2015 году</t>
  </si>
  <si>
    <t>Субвенции бюджетам городских округов на выполнение передаваемых полномочий субъектов РФ (организация проведения мероприятий по отлову и содержанию безнадзорных собак)</t>
  </si>
  <si>
    <t>908 2 02 04025 04 0000 151</t>
  </si>
  <si>
    <t>901 2 02 02051 04 0000 151</t>
  </si>
  <si>
    <t>901 2 02 02999 04 0000 151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</si>
  <si>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</si>
  <si>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Субсидии на предоставление социальных выплат молодым семьям на приобретение (строительство) жилья в рамках государственной программы Свердловской области</t>
  </si>
  <si>
    <t>Субсидии на предоставление социальных выплат молодым семьям на погашение основной суммы долга и процентов по ипотечным жилищным кредитам (займам) в рамках государственной программы Свердловской области</t>
  </si>
  <si>
    <t>901 2 02 02077 04 0000 151</t>
  </si>
  <si>
    <t>Субсидии на содержание и оснащение оборудованием вводимых в 2015 году дополнительных мест в муниципальных системах дошкольного образования</t>
  </si>
  <si>
    <t>Субсидии на предоставление социальных выплат молодым семьям на приобретение (строительство) жилья (федеральные средства)</t>
  </si>
  <si>
    <t xml:space="preserve">Свод доходов бюджета городского округа Заречный на 2015 год </t>
  </si>
  <si>
    <t>№ строки</t>
  </si>
  <si>
    <t>от 26.11.2015 г.  № 155-Р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</si>
</sst>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"/>
    <numFmt numFmtId="176" formatCode="0.000000"/>
    <numFmt numFmtId="177" formatCode="0.0%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 ;\-#,##0\ "/>
    <numFmt numFmtId="186" formatCode="#,##0.0_ ;\-#,##0.0\ "/>
    <numFmt numFmtId="187" formatCode="#,##0.00_ ;\-#,##0.00\ "/>
    <numFmt numFmtId="188" formatCode="_-* #,##0.0_р_._-;\-* #,##0.0_р_._-;_-* &quot;-&quot;_р_._-;_-@_-"/>
    <numFmt numFmtId="189" formatCode="_-* #,##0.00_р_._-;\-* #,##0.00_р_._-;_-* &quot;-&quot;_р_._-;_-@_-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0"/>
      <color indexed="14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vertical="top" wrapText="1"/>
    </xf>
    <xf numFmtId="0" fontId="9" fillId="0" borderId="12" xfId="0" applyFont="1" applyBorder="1" applyAlignment="1">
      <alignment horizontal="center"/>
    </xf>
    <xf numFmtId="0" fontId="10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179" fontId="13" fillId="33" borderId="10" xfId="60" applyNumberFormat="1" applyFont="1" applyFill="1" applyBorder="1" applyAlignment="1">
      <alignment horizontal="center"/>
    </xf>
    <xf numFmtId="179" fontId="13" fillId="33" borderId="11" xfId="6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179" fontId="14" fillId="33" borderId="10" xfId="6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1" xfId="0" applyNumberFormat="1" applyFont="1" applyBorder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179" fontId="14" fillId="33" borderId="11" xfId="6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10" fillId="33" borderId="11" xfId="0" applyNumberFormat="1" applyFont="1" applyFill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10" fillId="0" borderId="10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10" fillId="0" borderId="11" xfId="0" applyNumberFormat="1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Alignment="1">
      <alignment wrapText="1"/>
    </xf>
    <xf numFmtId="0" fontId="0" fillId="0" borderId="0" xfId="0" applyFont="1" applyAlignment="1">
      <alignment wrapText="1"/>
    </xf>
    <xf numFmtId="43" fontId="14" fillId="33" borderId="13" xfId="60" applyNumberFormat="1" applyFont="1" applyFill="1" applyBorder="1" applyAlignment="1">
      <alignment horizontal="center"/>
    </xf>
    <xf numFmtId="41" fontId="0" fillId="0" borderId="0" xfId="0" applyNumberFormat="1" applyAlignment="1">
      <alignment/>
    </xf>
    <xf numFmtId="41" fontId="13" fillId="33" borderId="11" xfId="60" applyNumberFormat="1" applyFont="1" applyFill="1" applyBorder="1" applyAlignment="1">
      <alignment horizontal="center"/>
    </xf>
    <xf numFmtId="41" fontId="1" fillId="0" borderId="11" xfId="0" applyNumberFormat="1" applyFont="1" applyBorder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41" fontId="11" fillId="0" borderId="0" xfId="0" applyNumberFormat="1" applyFont="1" applyAlignment="1">
      <alignment horizontal="right"/>
    </xf>
    <xf numFmtId="43" fontId="13" fillId="33" borderId="10" xfId="60" applyNumberFormat="1" applyFont="1" applyFill="1" applyBorder="1" applyAlignment="1">
      <alignment horizontal="center"/>
    </xf>
    <xf numFmtId="179" fontId="13" fillId="33" borderId="13" xfId="60" applyNumberFormat="1" applyFont="1" applyFill="1" applyBorder="1" applyAlignment="1">
      <alignment horizontal="center"/>
    </xf>
    <xf numFmtId="179" fontId="14" fillId="33" borderId="13" xfId="60" applyNumberFormat="1" applyFont="1" applyFill="1" applyBorder="1" applyAlignment="1">
      <alignment horizontal="center"/>
    </xf>
    <xf numFmtId="43" fontId="14" fillId="33" borderId="11" xfId="60" applyNumberFormat="1" applyFont="1" applyFill="1" applyBorder="1" applyAlignment="1">
      <alignment horizontal="center"/>
    </xf>
    <xf numFmtId="179" fontId="14" fillId="33" borderId="18" xfId="60" applyNumberFormat="1" applyFont="1" applyFill="1" applyBorder="1" applyAlignment="1">
      <alignment horizontal="center"/>
    </xf>
    <xf numFmtId="43" fontId="14" fillId="33" borderId="10" xfId="60" applyNumberFormat="1" applyFont="1" applyFill="1" applyBorder="1" applyAlignment="1">
      <alignment horizontal="center"/>
    </xf>
    <xf numFmtId="43" fontId="13" fillId="33" borderId="13" xfId="6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6" xfId="0" applyBorder="1" applyAlignment="1">
      <alignment wrapText="1"/>
    </xf>
    <xf numFmtId="43" fontId="13" fillId="33" borderId="13" xfId="60" applyNumberFormat="1" applyFont="1" applyFill="1" applyBorder="1" applyAlignment="1">
      <alignment horizontal="center" wrapText="1"/>
    </xf>
    <xf numFmtId="43" fontId="0" fillId="0" borderId="10" xfId="0" applyNumberFormat="1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6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6.00390625" style="0" customWidth="1"/>
    <col min="2" max="2" width="22.00390625" style="0" customWidth="1"/>
    <col min="3" max="3" width="48.125" style="0" customWidth="1"/>
    <col min="4" max="4" width="18.875" style="0" customWidth="1"/>
    <col min="5" max="5" width="13.375" style="0" customWidth="1"/>
  </cols>
  <sheetData>
    <row r="1" spans="3:4" ht="15.75">
      <c r="C1" s="52"/>
      <c r="D1" s="52" t="s">
        <v>100</v>
      </c>
    </row>
    <row r="2" spans="3:4" ht="15.75">
      <c r="C2" s="52"/>
      <c r="D2" s="52" t="s">
        <v>89</v>
      </c>
    </row>
    <row r="3" spans="3:4" ht="15.75">
      <c r="C3" s="47"/>
      <c r="D3" s="52" t="s">
        <v>90</v>
      </c>
    </row>
    <row r="4" spans="3:4" ht="15.75">
      <c r="C4" s="47"/>
      <c r="D4" s="52" t="s">
        <v>145</v>
      </c>
    </row>
    <row r="6" spans="2:4" ht="15" customHeight="1">
      <c r="B6" s="73" t="s">
        <v>143</v>
      </c>
      <c r="C6" s="74"/>
      <c r="D6" s="74"/>
    </row>
    <row r="7" spans="2:4" ht="12.75">
      <c r="B7" s="1"/>
      <c r="C7" s="1"/>
      <c r="D7" s="1"/>
    </row>
    <row r="8" spans="1:4" ht="16.5" customHeight="1">
      <c r="A8" s="68" t="s">
        <v>144</v>
      </c>
      <c r="B8" s="65" t="s">
        <v>91</v>
      </c>
      <c r="C8" s="65" t="s">
        <v>93</v>
      </c>
      <c r="D8" s="65" t="s">
        <v>126</v>
      </c>
    </row>
    <row r="9" spans="1:4" ht="32.25" customHeight="1">
      <c r="A9" s="68"/>
      <c r="B9" s="66"/>
      <c r="C9" s="66"/>
      <c r="D9" s="67"/>
    </row>
    <row r="10" spans="1:4" ht="15">
      <c r="A10" s="61">
        <v>1</v>
      </c>
      <c r="B10" s="19" t="s">
        <v>24</v>
      </c>
      <c r="C10" s="4" t="s">
        <v>101</v>
      </c>
      <c r="D10" s="53">
        <f>+D11+D13+D16+D19+D24+D26+D37+D39+D46+D52</f>
        <v>503778084.16</v>
      </c>
    </row>
    <row r="11" spans="1:4" ht="14.25">
      <c r="A11" s="61">
        <v>2</v>
      </c>
      <c r="B11" s="19" t="s">
        <v>53</v>
      </c>
      <c r="C11" s="3" t="s">
        <v>5</v>
      </c>
      <c r="D11" s="21">
        <f>SUM(D12:D12)</f>
        <v>297716000</v>
      </c>
    </row>
    <row r="12" spans="1:4" ht="15">
      <c r="A12" s="61">
        <v>3</v>
      </c>
      <c r="B12" s="22" t="s">
        <v>25</v>
      </c>
      <c r="C12" s="23" t="s">
        <v>92</v>
      </c>
      <c r="D12" s="24">
        <v>297716000</v>
      </c>
    </row>
    <row r="13" spans="1:4" ht="30" customHeight="1">
      <c r="A13" s="61">
        <v>4</v>
      </c>
      <c r="B13" s="25" t="s">
        <v>85</v>
      </c>
      <c r="C13" s="26" t="s">
        <v>88</v>
      </c>
      <c r="D13" s="54">
        <f>SUM(D14:D15)</f>
        <v>6329620</v>
      </c>
    </row>
    <row r="14" spans="1:4" ht="72" customHeight="1">
      <c r="A14" s="61">
        <v>5</v>
      </c>
      <c r="B14" s="27" t="s">
        <v>95</v>
      </c>
      <c r="C14" s="28" t="s">
        <v>97</v>
      </c>
      <c r="D14" s="55">
        <v>2184976</v>
      </c>
    </row>
    <row r="15" spans="1:4" ht="69" customHeight="1">
      <c r="A15" s="61">
        <v>6</v>
      </c>
      <c r="B15" s="27" t="s">
        <v>96</v>
      </c>
      <c r="C15" s="28" t="s">
        <v>98</v>
      </c>
      <c r="D15" s="55">
        <v>4144644</v>
      </c>
    </row>
    <row r="16" spans="1:4" ht="22.5" customHeight="1">
      <c r="A16" s="61">
        <v>7</v>
      </c>
      <c r="B16" s="25" t="s">
        <v>86</v>
      </c>
      <c r="C16" s="18" t="s">
        <v>1</v>
      </c>
      <c r="D16" s="54">
        <f>SUM(D17:D18)</f>
        <v>18220000</v>
      </c>
    </row>
    <row r="17" spans="1:4" ht="31.5" customHeight="1">
      <c r="A17" s="61">
        <v>8</v>
      </c>
      <c r="B17" s="30" t="s">
        <v>26</v>
      </c>
      <c r="C17" s="28" t="s">
        <v>51</v>
      </c>
      <c r="D17" s="31">
        <v>17300000</v>
      </c>
    </row>
    <row r="18" spans="1:4" ht="30" customHeight="1">
      <c r="A18" s="61">
        <v>9</v>
      </c>
      <c r="B18" s="22" t="s">
        <v>54</v>
      </c>
      <c r="C18" s="32" t="s">
        <v>50</v>
      </c>
      <c r="D18" s="24">
        <v>920000</v>
      </c>
    </row>
    <row r="19" spans="1:4" ht="14.25" customHeight="1">
      <c r="A19" s="61">
        <v>10</v>
      </c>
      <c r="B19" s="19" t="s">
        <v>87</v>
      </c>
      <c r="C19" s="3" t="s">
        <v>2</v>
      </c>
      <c r="D19" s="20">
        <f>SUM(D20:D21)</f>
        <v>34818000</v>
      </c>
    </row>
    <row r="20" spans="1:4" ht="16.5" customHeight="1">
      <c r="A20" s="61">
        <v>11</v>
      </c>
      <c r="B20" s="13" t="s">
        <v>27</v>
      </c>
      <c r="C20" s="16" t="s">
        <v>3</v>
      </c>
      <c r="D20" s="24">
        <v>4200000</v>
      </c>
    </row>
    <row r="21" spans="1:4" ht="15">
      <c r="A21" s="61">
        <v>12</v>
      </c>
      <c r="B21" s="13" t="s">
        <v>28</v>
      </c>
      <c r="C21" s="33" t="s">
        <v>0</v>
      </c>
      <c r="D21" s="24">
        <f>SUM(D22:D23)</f>
        <v>30618000</v>
      </c>
    </row>
    <row r="22" spans="1:4" ht="33" customHeight="1">
      <c r="A22" s="61">
        <v>13</v>
      </c>
      <c r="B22" s="13" t="s">
        <v>122</v>
      </c>
      <c r="C22" s="16" t="s">
        <v>125</v>
      </c>
      <c r="D22" s="31">
        <v>22010000</v>
      </c>
    </row>
    <row r="23" spans="1:4" ht="41.25" customHeight="1">
      <c r="A23" s="61">
        <v>14</v>
      </c>
      <c r="B23" s="13" t="s">
        <v>123</v>
      </c>
      <c r="C23" s="16" t="s">
        <v>124</v>
      </c>
      <c r="D23" s="31">
        <v>8608000</v>
      </c>
    </row>
    <row r="24" spans="1:4" ht="18.75" customHeight="1">
      <c r="A24" s="61">
        <v>15</v>
      </c>
      <c r="B24" s="34" t="s">
        <v>14</v>
      </c>
      <c r="C24" s="5" t="s">
        <v>18</v>
      </c>
      <c r="D24" s="21">
        <f>SUM(D25:D25)</f>
        <v>1530000</v>
      </c>
    </row>
    <row r="25" spans="1:4" ht="81" customHeight="1">
      <c r="A25" s="61">
        <v>16</v>
      </c>
      <c r="B25" s="27" t="s">
        <v>33</v>
      </c>
      <c r="C25" s="35" t="s">
        <v>102</v>
      </c>
      <c r="D25" s="31">
        <v>1530000</v>
      </c>
    </row>
    <row r="26" spans="1:5" ht="16.5" customHeight="1">
      <c r="A26" s="69">
        <v>17</v>
      </c>
      <c r="B26" s="75" t="s">
        <v>15</v>
      </c>
      <c r="C26" s="71" t="s">
        <v>49</v>
      </c>
      <c r="D26" s="63">
        <f>SUM(D28+D33+D35)</f>
        <v>71255067</v>
      </c>
      <c r="E26" s="62"/>
    </row>
    <row r="27" spans="1:5" ht="13.5" customHeight="1">
      <c r="A27" s="70"/>
      <c r="B27" s="76"/>
      <c r="C27" s="72"/>
      <c r="D27" s="64"/>
      <c r="E27" s="62"/>
    </row>
    <row r="28" spans="1:4" ht="81" customHeight="1">
      <c r="A28" s="61">
        <v>18</v>
      </c>
      <c r="B28" s="36" t="s">
        <v>19</v>
      </c>
      <c r="C28" s="37" t="s">
        <v>55</v>
      </c>
      <c r="D28" s="46">
        <v>70972067</v>
      </c>
    </row>
    <row r="29" spans="1:4" ht="82.5" customHeight="1">
      <c r="A29" s="61">
        <v>19</v>
      </c>
      <c r="B29" s="27" t="s">
        <v>52</v>
      </c>
      <c r="C29" s="35" t="s">
        <v>103</v>
      </c>
      <c r="D29" s="31">
        <v>63435790</v>
      </c>
    </row>
    <row r="30" spans="1:4" ht="74.25" customHeight="1">
      <c r="A30" s="61">
        <v>20</v>
      </c>
      <c r="B30" s="22" t="s">
        <v>35</v>
      </c>
      <c r="C30" s="35" t="s">
        <v>104</v>
      </c>
      <c r="D30" s="31">
        <v>143640</v>
      </c>
    </row>
    <row r="31" spans="1:5" ht="73.5" customHeight="1">
      <c r="A31" s="61">
        <v>21</v>
      </c>
      <c r="B31" s="22" t="s">
        <v>44</v>
      </c>
      <c r="C31" s="28" t="s">
        <v>45</v>
      </c>
      <c r="D31" s="56">
        <v>511137</v>
      </c>
      <c r="E31" s="15"/>
    </row>
    <row r="32" spans="1:4" ht="33" customHeight="1">
      <c r="A32" s="61">
        <v>22</v>
      </c>
      <c r="B32" s="22" t="s">
        <v>56</v>
      </c>
      <c r="C32" s="28" t="s">
        <v>57</v>
      </c>
      <c r="D32" s="31">
        <v>6881500</v>
      </c>
    </row>
    <row r="33" spans="1:4" ht="94.5" customHeight="1">
      <c r="A33" s="61">
        <v>23</v>
      </c>
      <c r="B33" s="38" t="s">
        <v>20</v>
      </c>
      <c r="C33" s="39" t="s">
        <v>58</v>
      </c>
      <c r="D33" s="57">
        <f>SUM(D34)</f>
        <v>115000</v>
      </c>
    </row>
    <row r="34" spans="1:4" ht="84" customHeight="1">
      <c r="A34" s="61">
        <v>24</v>
      </c>
      <c r="B34" s="38" t="s">
        <v>34</v>
      </c>
      <c r="C34" s="29" t="s">
        <v>105</v>
      </c>
      <c r="D34" s="31">
        <v>115000</v>
      </c>
    </row>
    <row r="35" spans="1:4" ht="82.5" customHeight="1">
      <c r="A35" s="61">
        <v>25</v>
      </c>
      <c r="B35" s="38" t="s">
        <v>21</v>
      </c>
      <c r="C35" s="40" t="s">
        <v>106</v>
      </c>
      <c r="D35" s="24">
        <f>SUM(D36:D36)</f>
        <v>168000</v>
      </c>
    </row>
    <row r="36" spans="1:4" ht="79.5" customHeight="1">
      <c r="A36" s="61">
        <v>26</v>
      </c>
      <c r="B36" s="38" t="s">
        <v>38</v>
      </c>
      <c r="C36" s="16" t="s">
        <v>59</v>
      </c>
      <c r="D36" s="24">
        <v>168000</v>
      </c>
    </row>
    <row r="37" spans="1:4" ht="27" customHeight="1">
      <c r="A37" s="61">
        <v>27</v>
      </c>
      <c r="B37" s="19" t="s">
        <v>16</v>
      </c>
      <c r="C37" s="11" t="s">
        <v>6</v>
      </c>
      <c r="D37" s="20">
        <f>+D38</f>
        <v>636000</v>
      </c>
    </row>
    <row r="38" spans="1:4" ht="23.25" customHeight="1">
      <c r="A38" s="61">
        <v>28</v>
      </c>
      <c r="B38" s="13" t="s">
        <v>41</v>
      </c>
      <c r="C38" s="16" t="s">
        <v>7</v>
      </c>
      <c r="D38" s="24">
        <v>636000</v>
      </c>
    </row>
    <row r="39" spans="1:4" ht="30.75" customHeight="1">
      <c r="A39" s="61">
        <v>29</v>
      </c>
      <c r="B39" s="19" t="s">
        <v>40</v>
      </c>
      <c r="C39" s="11" t="s">
        <v>107</v>
      </c>
      <c r="D39" s="53">
        <f>SUM(D40+D44+D45)</f>
        <v>48002697.16</v>
      </c>
    </row>
    <row r="40" spans="1:4" ht="28.5" customHeight="1">
      <c r="A40" s="61">
        <v>30</v>
      </c>
      <c r="B40" s="13" t="s">
        <v>60</v>
      </c>
      <c r="C40" s="16" t="s">
        <v>108</v>
      </c>
      <c r="D40" s="58">
        <f>SUM(D41:D43)</f>
        <v>37188884.16</v>
      </c>
    </row>
    <row r="41" spans="1:4" ht="69.75" customHeight="1">
      <c r="A41" s="61">
        <v>31</v>
      </c>
      <c r="B41" s="13" t="s">
        <v>61</v>
      </c>
      <c r="C41" s="35" t="s">
        <v>109</v>
      </c>
      <c r="D41" s="58">
        <v>27503537.17</v>
      </c>
    </row>
    <row r="42" spans="1:4" ht="54.75" customHeight="1">
      <c r="A42" s="61">
        <v>32</v>
      </c>
      <c r="B42" s="13" t="s">
        <v>62</v>
      </c>
      <c r="C42" s="35" t="s">
        <v>110</v>
      </c>
      <c r="D42" s="58">
        <v>738057.95</v>
      </c>
    </row>
    <row r="43" spans="1:5" ht="55.5" customHeight="1">
      <c r="A43" s="61">
        <v>33</v>
      </c>
      <c r="B43" s="13" t="s">
        <v>63</v>
      </c>
      <c r="C43" s="35" t="s">
        <v>111</v>
      </c>
      <c r="D43" s="58">
        <v>8947289.04</v>
      </c>
      <c r="E43" s="15"/>
    </row>
    <row r="44" spans="1:5" ht="49.5" customHeight="1">
      <c r="A44" s="61">
        <v>34</v>
      </c>
      <c r="B44" s="13" t="s">
        <v>64</v>
      </c>
      <c r="C44" s="35" t="s">
        <v>111</v>
      </c>
      <c r="D44" s="24">
        <v>9313813</v>
      </c>
      <c r="E44" s="15"/>
    </row>
    <row r="45" spans="1:5" ht="38.25" customHeight="1">
      <c r="A45" s="61">
        <v>35</v>
      </c>
      <c r="B45" s="13" t="s">
        <v>65</v>
      </c>
      <c r="C45" s="35" t="s">
        <v>111</v>
      </c>
      <c r="D45" s="24">
        <v>1500000</v>
      </c>
      <c r="E45" s="15"/>
    </row>
    <row r="46" spans="1:5" ht="30.75" customHeight="1">
      <c r="A46" s="61">
        <v>36</v>
      </c>
      <c r="B46" s="19" t="s">
        <v>22</v>
      </c>
      <c r="C46" s="11" t="s">
        <v>32</v>
      </c>
      <c r="D46" s="20">
        <f>+D47+D49</f>
        <v>23314800</v>
      </c>
      <c r="E46" s="15"/>
    </row>
    <row r="47" spans="1:4" ht="81.75" customHeight="1">
      <c r="A47" s="61">
        <v>37</v>
      </c>
      <c r="B47" s="13" t="s">
        <v>36</v>
      </c>
      <c r="C47" s="40" t="s">
        <v>112</v>
      </c>
      <c r="D47" s="24">
        <f>SUM(D48:D48)</f>
        <v>14275800</v>
      </c>
    </row>
    <row r="48" spans="1:4" ht="82.5" customHeight="1">
      <c r="A48" s="61">
        <v>38</v>
      </c>
      <c r="B48" s="13" t="s">
        <v>42</v>
      </c>
      <c r="C48" s="16" t="s">
        <v>66</v>
      </c>
      <c r="D48" s="31">
        <v>14275800</v>
      </c>
    </row>
    <row r="49" spans="1:4" ht="30.75" customHeight="1">
      <c r="A49" s="61">
        <v>39</v>
      </c>
      <c r="B49" s="13" t="s">
        <v>39</v>
      </c>
      <c r="C49" s="16" t="s">
        <v>113</v>
      </c>
      <c r="D49" s="24">
        <f>SUM(D50:D51)</f>
        <v>9039000</v>
      </c>
    </row>
    <row r="50" spans="1:4" ht="40.5" customHeight="1">
      <c r="A50" s="61">
        <v>40</v>
      </c>
      <c r="B50" s="13" t="s">
        <v>99</v>
      </c>
      <c r="C50" s="16" t="s">
        <v>23</v>
      </c>
      <c r="D50" s="31">
        <v>8539000</v>
      </c>
    </row>
    <row r="51" spans="1:4" ht="56.25" customHeight="1">
      <c r="A51" s="61">
        <v>41</v>
      </c>
      <c r="B51" s="13" t="s">
        <v>43</v>
      </c>
      <c r="C51" s="16" t="s">
        <v>67</v>
      </c>
      <c r="D51" s="31">
        <v>500000</v>
      </c>
    </row>
    <row r="52" spans="1:5" ht="27" customHeight="1">
      <c r="A52" s="61">
        <v>42</v>
      </c>
      <c r="B52" s="41" t="s">
        <v>17</v>
      </c>
      <c r="C52" s="5" t="s">
        <v>8</v>
      </c>
      <c r="D52" s="21">
        <v>1955900</v>
      </c>
      <c r="E52" s="15"/>
    </row>
    <row r="53" spans="1:4" ht="23.25" customHeight="1">
      <c r="A53" s="61">
        <v>43</v>
      </c>
      <c r="B53" s="19"/>
      <c r="C53" s="2" t="s">
        <v>114</v>
      </c>
      <c r="D53" s="53">
        <f>+D10</f>
        <v>503778084.16</v>
      </c>
    </row>
    <row r="54" spans="1:4" ht="14.25">
      <c r="A54" s="61">
        <v>44</v>
      </c>
      <c r="B54" s="19" t="s">
        <v>11</v>
      </c>
      <c r="C54" s="3" t="s">
        <v>9</v>
      </c>
      <c r="D54" s="59">
        <f>SUM(D55+D58+D71+D83+D85)</f>
        <v>685237467</v>
      </c>
    </row>
    <row r="55" spans="1:4" ht="30.75" customHeight="1">
      <c r="A55" s="61">
        <v>45</v>
      </c>
      <c r="B55" s="19" t="s">
        <v>13</v>
      </c>
      <c r="C55" s="6" t="s">
        <v>37</v>
      </c>
      <c r="D55" s="21">
        <f>SUM(D56:D57)</f>
        <v>8677000</v>
      </c>
    </row>
    <row r="56" spans="1:5" ht="43.5" customHeight="1">
      <c r="A56" s="61">
        <v>46</v>
      </c>
      <c r="B56" s="13" t="s">
        <v>84</v>
      </c>
      <c r="C56" s="29" t="s">
        <v>115</v>
      </c>
      <c r="D56" s="31">
        <v>2969000</v>
      </c>
      <c r="E56" s="15"/>
    </row>
    <row r="57" spans="1:4" ht="60" customHeight="1">
      <c r="A57" s="61">
        <v>47</v>
      </c>
      <c r="B57" s="13" t="s">
        <v>84</v>
      </c>
      <c r="C57" s="40" t="s">
        <v>116</v>
      </c>
      <c r="D57" s="31">
        <v>5708000</v>
      </c>
    </row>
    <row r="58" spans="1:4" ht="47.25" customHeight="1">
      <c r="A58" s="61">
        <v>48</v>
      </c>
      <c r="B58" s="19" t="s">
        <v>10</v>
      </c>
      <c r="C58" s="6" t="s">
        <v>68</v>
      </c>
      <c r="D58" s="48">
        <f>SUM(D59:D70)</f>
        <v>339478380</v>
      </c>
    </row>
    <row r="59" spans="1:4" ht="44.25" customHeight="1">
      <c r="A59" s="61">
        <v>49</v>
      </c>
      <c r="B59" s="13" t="s">
        <v>129</v>
      </c>
      <c r="C59" s="40" t="s">
        <v>130</v>
      </c>
      <c r="D59" s="31">
        <v>598500</v>
      </c>
    </row>
    <row r="60" spans="1:5" ht="42.75" customHeight="1">
      <c r="A60" s="61">
        <v>50</v>
      </c>
      <c r="B60" s="13" t="s">
        <v>135</v>
      </c>
      <c r="C60" s="16" t="s">
        <v>138</v>
      </c>
      <c r="D60" s="31">
        <v>1600700</v>
      </c>
      <c r="E60" s="50"/>
    </row>
    <row r="61" spans="1:5" ht="45" customHeight="1">
      <c r="A61" s="61">
        <v>51</v>
      </c>
      <c r="B61" s="13" t="s">
        <v>135</v>
      </c>
      <c r="C61" s="16" t="s">
        <v>142</v>
      </c>
      <c r="D61" s="31">
        <v>915380</v>
      </c>
      <c r="E61" s="50"/>
    </row>
    <row r="62" spans="1:4" ht="111" customHeight="1">
      <c r="A62" s="61">
        <v>52</v>
      </c>
      <c r="B62" s="13" t="s">
        <v>140</v>
      </c>
      <c r="C62" s="16" t="s">
        <v>131</v>
      </c>
      <c r="D62" s="31">
        <v>574000</v>
      </c>
    </row>
    <row r="63" spans="1:4" ht="113.25" customHeight="1">
      <c r="A63" s="61">
        <v>53</v>
      </c>
      <c r="B63" s="13" t="s">
        <v>140</v>
      </c>
      <c r="C63" s="16" t="s">
        <v>132</v>
      </c>
      <c r="D63" s="31">
        <v>1778200</v>
      </c>
    </row>
    <row r="64" spans="1:5" ht="55.5" customHeight="1">
      <c r="A64" s="61">
        <v>54</v>
      </c>
      <c r="B64" s="13" t="s">
        <v>136</v>
      </c>
      <c r="C64" s="16" t="s">
        <v>139</v>
      </c>
      <c r="D64" s="31">
        <v>1318400</v>
      </c>
      <c r="E64" s="50"/>
    </row>
    <row r="65" spans="1:4" ht="42" customHeight="1">
      <c r="A65" s="61">
        <v>55</v>
      </c>
      <c r="B65" s="13" t="s">
        <v>77</v>
      </c>
      <c r="C65" s="29" t="s">
        <v>71</v>
      </c>
      <c r="D65" s="31">
        <v>17148000</v>
      </c>
    </row>
    <row r="66" spans="1:4" ht="30" customHeight="1">
      <c r="A66" s="61">
        <v>56</v>
      </c>
      <c r="B66" s="13" t="s">
        <v>77</v>
      </c>
      <c r="C66" s="29" t="s">
        <v>72</v>
      </c>
      <c r="D66" s="31">
        <v>5273500</v>
      </c>
    </row>
    <row r="67" spans="1:5" ht="69" customHeight="1">
      <c r="A67" s="61">
        <v>57</v>
      </c>
      <c r="B67" s="13" t="s">
        <v>77</v>
      </c>
      <c r="C67" s="40" t="s">
        <v>127</v>
      </c>
      <c r="D67" s="31">
        <v>545800</v>
      </c>
      <c r="E67" s="45"/>
    </row>
    <row r="68" spans="1:5" ht="35.25" customHeight="1">
      <c r="A68" s="61">
        <v>58</v>
      </c>
      <c r="B68" s="13" t="s">
        <v>77</v>
      </c>
      <c r="C68" s="40" t="s">
        <v>128</v>
      </c>
      <c r="D68" s="31">
        <v>0</v>
      </c>
      <c r="E68" s="15"/>
    </row>
    <row r="69" spans="1:5" ht="56.25" customHeight="1">
      <c r="A69" s="61">
        <v>59</v>
      </c>
      <c r="B69" s="13" t="s">
        <v>76</v>
      </c>
      <c r="C69" s="29" t="s">
        <v>70</v>
      </c>
      <c r="D69" s="31">
        <v>302471000</v>
      </c>
      <c r="E69" s="15"/>
    </row>
    <row r="70" spans="1:5" ht="43.5" customHeight="1">
      <c r="A70" s="61">
        <v>60</v>
      </c>
      <c r="B70" s="13" t="s">
        <v>77</v>
      </c>
      <c r="C70" s="40" t="s">
        <v>141</v>
      </c>
      <c r="D70" s="31">
        <v>7254900</v>
      </c>
      <c r="E70" s="15"/>
    </row>
    <row r="71" spans="1:5" ht="28.5" customHeight="1">
      <c r="A71" s="61">
        <v>61</v>
      </c>
      <c r="B71" s="19" t="s">
        <v>29</v>
      </c>
      <c r="C71" s="6" t="s">
        <v>30</v>
      </c>
      <c r="D71" s="21">
        <f>SUM(D72:D82)</f>
        <v>335817400</v>
      </c>
      <c r="E71" s="17"/>
    </row>
    <row r="72" spans="1:5" ht="48" customHeight="1">
      <c r="A72" s="61">
        <v>62</v>
      </c>
      <c r="B72" s="13" t="s">
        <v>83</v>
      </c>
      <c r="C72" s="29" t="s">
        <v>117</v>
      </c>
      <c r="D72" s="31">
        <v>13787000</v>
      </c>
      <c r="E72" s="17"/>
    </row>
    <row r="73" spans="1:5" ht="57" customHeight="1">
      <c r="A73" s="61">
        <v>63</v>
      </c>
      <c r="B73" s="13" t="s">
        <v>78</v>
      </c>
      <c r="C73" s="12" t="s">
        <v>79</v>
      </c>
      <c r="D73" s="31">
        <v>6387000</v>
      </c>
      <c r="E73" s="17"/>
    </row>
    <row r="74" spans="1:5" ht="61.5" customHeight="1">
      <c r="A74" s="61">
        <v>64</v>
      </c>
      <c r="B74" s="13" t="s">
        <v>74</v>
      </c>
      <c r="C74" s="29" t="s">
        <v>73</v>
      </c>
      <c r="D74" s="31">
        <v>22000</v>
      </c>
      <c r="E74" s="17"/>
    </row>
    <row r="75" spans="1:5" ht="59.25" customHeight="1">
      <c r="A75" s="61">
        <v>65</v>
      </c>
      <c r="B75" s="13" t="s">
        <v>74</v>
      </c>
      <c r="C75" s="29" t="s">
        <v>80</v>
      </c>
      <c r="D75" s="31">
        <v>100</v>
      </c>
      <c r="E75" s="17"/>
    </row>
    <row r="76" spans="1:5" ht="31.5" customHeight="1">
      <c r="A76" s="61">
        <v>66</v>
      </c>
      <c r="B76" s="13" t="s">
        <v>74</v>
      </c>
      <c r="C76" s="29" t="s">
        <v>81</v>
      </c>
      <c r="D76" s="31">
        <v>91900</v>
      </c>
      <c r="E76" s="44"/>
    </row>
    <row r="77" spans="1:5" ht="56.25" customHeight="1">
      <c r="A77" s="61">
        <v>67</v>
      </c>
      <c r="B77" s="13" t="s">
        <v>74</v>
      </c>
      <c r="C77" s="29" t="s">
        <v>133</v>
      </c>
      <c r="D77" s="31">
        <v>250300</v>
      </c>
      <c r="E77" s="44"/>
    </row>
    <row r="78" spans="1:4" ht="57" customHeight="1">
      <c r="A78" s="61">
        <v>68</v>
      </c>
      <c r="B78" s="13" t="s">
        <v>74</v>
      </c>
      <c r="C78" s="29" t="s">
        <v>82</v>
      </c>
      <c r="D78" s="31">
        <v>71307000</v>
      </c>
    </row>
    <row r="79" spans="1:4" ht="96" customHeight="1">
      <c r="A79" s="61">
        <v>69</v>
      </c>
      <c r="B79" s="13" t="s">
        <v>75</v>
      </c>
      <c r="C79" s="42" t="s">
        <v>118</v>
      </c>
      <c r="D79" s="31">
        <v>125829000</v>
      </c>
    </row>
    <row r="80" spans="1:5" ht="60.75" customHeight="1">
      <c r="A80" s="61">
        <v>70</v>
      </c>
      <c r="B80" s="13" t="s">
        <v>75</v>
      </c>
      <c r="C80" s="29" t="s">
        <v>119</v>
      </c>
      <c r="D80" s="31">
        <v>118122000</v>
      </c>
      <c r="E80" s="15"/>
    </row>
    <row r="81" spans="1:5" ht="71.25" customHeight="1">
      <c r="A81" s="61">
        <v>71</v>
      </c>
      <c r="B81" s="13" t="s">
        <v>74</v>
      </c>
      <c r="C81" s="42" t="s">
        <v>94</v>
      </c>
      <c r="D81" s="31">
        <v>21000</v>
      </c>
      <c r="E81" s="17"/>
    </row>
    <row r="82" spans="1:4" ht="105.75" customHeight="1">
      <c r="A82" s="61">
        <v>72</v>
      </c>
      <c r="B82" s="13" t="s">
        <v>74</v>
      </c>
      <c r="C82" s="42" t="s">
        <v>120</v>
      </c>
      <c r="D82" s="31">
        <v>100</v>
      </c>
    </row>
    <row r="83" spans="1:4" ht="22.5" customHeight="1">
      <c r="A83" s="61">
        <v>73</v>
      </c>
      <c r="B83" s="19" t="s">
        <v>12</v>
      </c>
      <c r="C83" s="8" t="s">
        <v>31</v>
      </c>
      <c r="D83" s="49">
        <f>D84</f>
        <v>14600</v>
      </c>
    </row>
    <row r="84" spans="1:5" ht="40.5" customHeight="1">
      <c r="A84" s="61">
        <v>74</v>
      </c>
      <c r="B84" s="13" t="s">
        <v>134</v>
      </c>
      <c r="C84" s="14" t="s">
        <v>137</v>
      </c>
      <c r="D84" s="24">
        <v>14600</v>
      </c>
      <c r="E84" s="51"/>
    </row>
    <row r="85" spans="1:5" ht="30" customHeight="1">
      <c r="A85" s="61">
        <v>75</v>
      </c>
      <c r="B85" s="19" t="s">
        <v>121</v>
      </c>
      <c r="C85" s="8" t="s">
        <v>46</v>
      </c>
      <c r="D85" s="20">
        <f>SUM(D86:D88)</f>
        <v>1250087</v>
      </c>
      <c r="E85" s="15"/>
    </row>
    <row r="86" spans="1:4" ht="31.5" customHeight="1">
      <c r="A86" s="61">
        <v>76</v>
      </c>
      <c r="B86" s="13" t="s">
        <v>69</v>
      </c>
      <c r="C86" s="14" t="s">
        <v>46</v>
      </c>
      <c r="D86" s="24">
        <v>30000</v>
      </c>
    </row>
    <row r="87" spans="1:4" ht="31.5" customHeight="1">
      <c r="A87" s="61">
        <v>77</v>
      </c>
      <c r="B87" s="13" t="s">
        <v>47</v>
      </c>
      <c r="C87" s="14" t="s">
        <v>46</v>
      </c>
      <c r="D87" s="24">
        <v>458900</v>
      </c>
    </row>
    <row r="88" spans="1:4" ht="33" customHeight="1">
      <c r="A88" s="61">
        <v>78</v>
      </c>
      <c r="B88" s="13" t="s">
        <v>48</v>
      </c>
      <c r="C88" s="14" t="s">
        <v>46</v>
      </c>
      <c r="D88" s="24">
        <v>761187</v>
      </c>
    </row>
    <row r="89" spans="1:5" ht="21.75" customHeight="1">
      <c r="A89" s="61">
        <v>79</v>
      </c>
      <c r="B89" s="43"/>
      <c r="C89" s="7" t="s">
        <v>4</v>
      </c>
      <c r="D89" s="53">
        <f>+D53+D54</f>
        <v>1189015551.16</v>
      </c>
      <c r="E89" s="17"/>
    </row>
    <row r="90" spans="3:4" ht="14.25">
      <c r="C90" s="10"/>
      <c r="D90" s="9"/>
    </row>
    <row r="124" spans="2:4" ht="12.75">
      <c r="B124" s="60"/>
      <c r="C124" s="60"/>
      <c r="D124" s="60"/>
    </row>
    <row r="125" spans="2:4" ht="12.75">
      <c r="B125" s="60"/>
      <c r="C125" s="60"/>
      <c r="D125" s="60"/>
    </row>
    <row r="126" spans="2:4" ht="12.75">
      <c r="B126" s="60"/>
      <c r="C126" s="60"/>
      <c r="D126" s="60"/>
    </row>
    <row r="127" spans="2:4" ht="12.75">
      <c r="B127" s="60"/>
      <c r="C127" s="60"/>
      <c r="D127" s="60"/>
    </row>
    <row r="128" spans="2:4" ht="12.75">
      <c r="B128" s="60"/>
      <c r="C128" s="60"/>
      <c r="D128" s="60"/>
    </row>
    <row r="129" spans="2:4" ht="12.75">
      <c r="B129" s="60"/>
      <c r="C129" s="60"/>
      <c r="D129" s="60"/>
    </row>
    <row r="130" spans="2:4" ht="12.75">
      <c r="B130" s="60"/>
      <c r="C130" s="60"/>
      <c r="D130" s="60"/>
    </row>
    <row r="131" spans="2:4" ht="12.75">
      <c r="B131" s="60"/>
      <c r="C131" s="60"/>
      <c r="D131" s="60"/>
    </row>
    <row r="132" spans="2:4" ht="12.75">
      <c r="B132" s="60"/>
      <c r="C132" s="60"/>
      <c r="D132" s="60"/>
    </row>
    <row r="133" spans="2:4" ht="12.75">
      <c r="B133" s="60"/>
      <c r="C133" s="60"/>
      <c r="D133" s="60"/>
    </row>
    <row r="134" spans="2:4" ht="12.75">
      <c r="B134" s="60"/>
      <c r="C134" s="60"/>
      <c r="D134" s="60"/>
    </row>
    <row r="135" spans="2:4" ht="12.75">
      <c r="B135" s="60"/>
      <c r="C135" s="60"/>
      <c r="D135" s="60"/>
    </row>
    <row r="136" spans="2:4" ht="12.75">
      <c r="B136" s="60"/>
      <c r="C136" s="60"/>
      <c r="D136" s="60"/>
    </row>
    <row r="137" spans="2:4" ht="12.75">
      <c r="B137" s="60"/>
      <c r="C137" s="60"/>
      <c r="D137" s="60"/>
    </row>
    <row r="138" spans="2:4" ht="12.75">
      <c r="B138" s="60"/>
      <c r="C138" s="60"/>
      <c r="D138" s="60"/>
    </row>
    <row r="139" spans="2:4" ht="12.75">
      <c r="B139" s="60"/>
      <c r="C139" s="60"/>
      <c r="D139" s="60"/>
    </row>
    <row r="140" spans="2:4" ht="12.75">
      <c r="B140" s="60"/>
      <c r="C140" s="60"/>
      <c r="D140" s="60"/>
    </row>
    <row r="141" spans="2:4" ht="12.75">
      <c r="B141" s="60"/>
      <c r="C141" s="60"/>
      <c r="D141" s="60"/>
    </row>
    <row r="142" spans="2:4" ht="12.75">
      <c r="B142" s="60"/>
      <c r="C142" s="60"/>
      <c r="D142" s="60"/>
    </row>
    <row r="143" spans="2:4" ht="12.75">
      <c r="B143" s="60"/>
      <c r="C143" s="60"/>
      <c r="D143" s="60"/>
    </row>
    <row r="144" spans="2:4" ht="12.75">
      <c r="B144" s="60"/>
      <c r="C144" s="60"/>
      <c r="D144" s="60"/>
    </row>
    <row r="145" spans="2:4" ht="12.75">
      <c r="B145" s="60"/>
      <c r="C145" s="60"/>
      <c r="D145" s="60"/>
    </row>
    <row r="146" spans="2:4" ht="12.75">
      <c r="B146" s="60"/>
      <c r="C146" s="60"/>
      <c r="D146" s="60"/>
    </row>
    <row r="147" spans="2:4" ht="12.75">
      <c r="B147" s="60"/>
      <c r="C147" s="60"/>
      <c r="D147" s="60"/>
    </row>
    <row r="148" spans="2:4" ht="12.75">
      <c r="B148" s="60"/>
      <c r="C148" s="60"/>
      <c r="D148" s="60"/>
    </row>
    <row r="149" spans="2:4" ht="12.75">
      <c r="B149" s="60"/>
      <c r="C149" s="60"/>
      <c r="D149" s="60"/>
    </row>
    <row r="150" spans="2:4" ht="12.75">
      <c r="B150" s="60"/>
      <c r="C150" s="60"/>
      <c r="D150" s="60"/>
    </row>
    <row r="151" spans="2:4" ht="12.75">
      <c r="B151" s="60"/>
      <c r="C151" s="60"/>
      <c r="D151" s="60"/>
    </row>
    <row r="152" spans="2:4" ht="12.75">
      <c r="B152" s="60"/>
      <c r="C152" s="60"/>
      <c r="D152" s="60"/>
    </row>
    <row r="153" spans="2:4" ht="12.75">
      <c r="B153" s="60"/>
      <c r="C153" s="60"/>
      <c r="D153" s="60"/>
    </row>
    <row r="154" spans="2:4" ht="12.75">
      <c r="B154" s="60"/>
      <c r="C154" s="60"/>
      <c r="D154" s="60"/>
    </row>
    <row r="155" spans="2:4" ht="12.75">
      <c r="B155" s="60"/>
      <c r="C155" s="60"/>
      <c r="D155" s="60"/>
    </row>
    <row r="156" spans="2:4" ht="12.75">
      <c r="B156" s="60"/>
      <c r="C156" s="60"/>
      <c r="D156" s="60"/>
    </row>
    <row r="157" spans="2:4" ht="12.75">
      <c r="B157" s="60"/>
      <c r="C157" s="60"/>
      <c r="D157" s="60"/>
    </row>
    <row r="158" spans="2:4" ht="12.75">
      <c r="B158" s="60"/>
      <c r="C158" s="60"/>
      <c r="D158" s="60"/>
    </row>
    <row r="159" spans="2:4" ht="12.75">
      <c r="B159" s="60"/>
      <c r="C159" s="60"/>
      <c r="D159" s="60"/>
    </row>
    <row r="160" spans="2:4" ht="12.75">
      <c r="B160" s="60"/>
      <c r="C160" s="60"/>
      <c r="D160" s="60"/>
    </row>
    <row r="161" spans="2:4" ht="12.75">
      <c r="B161" s="60"/>
      <c r="C161" s="60"/>
      <c r="D161" s="60"/>
    </row>
    <row r="162" spans="2:4" ht="12.75">
      <c r="B162" s="60"/>
      <c r="C162" s="60"/>
      <c r="D162" s="60"/>
    </row>
    <row r="163" spans="2:4" ht="12.75">
      <c r="B163" s="60"/>
      <c r="C163" s="60"/>
      <c r="D163" s="60"/>
    </row>
    <row r="164" spans="2:4" ht="12.75">
      <c r="B164" s="60"/>
      <c r="C164" s="60"/>
      <c r="D164" s="60"/>
    </row>
    <row r="165" spans="2:4" ht="12.75">
      <c r="B165" s="60"/>
      <c r="C165" s="60"/>
      <c r="D165" s="60"/>
    </row>
    <row r="166" spans="2:4" ht="12.75">
      <c r="B166" s="60"/>
      <c r="C166" s="60"/>
      <c r="D166" s="60"/>
    </row>
    <row r="167" spans="2:4" ht="12.75">
      <c r="B167" s="60"/>
      <c r="C167" s="60"/>
      <c r="D167" s="60"/>
    </row>
    <row r="168" spans="2:4" ht="12.75">
      <c r="B168" s="60"/>
      <c r="C168" s="60"/>
      <c r="D168" s="60"/>
    </row>
    <row r="169" spans="2:4" ht="12.75">
      <c r="B169" s="60"/>
      <c r="C169" s="60"/>
      <c r="D169" s="60"/>
    </row>
    <row r="170" spans="2:4" ht="12.75">
      <c r="B170" s="60"/>
      <c r="C170" s="60"/>
      <c r="D170" s="60"/>
    </row>
    <row r="171" spans="2:4" ht="12.75">
      <c r="B171" s="60"/>
      <c r="C171" s="60"/>
      <c r="D171" s="60"/>
    </row>
    <row r="172" spans="2:4" ht="12.75">
      <c r="B172" s="60"/>
      <c r="C172" s="60"/>
      <c r="D172" s="60"/>
    </row>
    <row r="173" spans="2:4" ht="12.75">
      <c r="B173" s="60"/>
      <c r="C173" s="60"/>
      <c r="D173" s="60"/>
    </row>
    <row r="174" spans="2:4" ht="12.75">
      <c r="B174" s="60"/>
      <c r="C174" s="60"/>
      <c r="D174" s="60"/>
    </row>
    <row r="175" spans="2:4" ht="12.75">
      <c r="B175" s="60"/>
      <c r="C175" s="60"/>
      <c r="D175" s="60"/>
    </row>
    <row r="176" spans="2:4" ht="12.75">
      <c r="B176" s="60"/>
      <c r="C176" s="60"/>
      <c r="D176" s="60"/>
    </row>
    <row r="177" spans="2:4" ht="12.75">
      <c r="B177" s="60"/>
      <c r="C177" s="60"/>
      <c r="D177" s="60"/>
    </row>
    <row r="178" spans="2:4" ht="12.75">
      <c r="B178" s="60"/>
      <c r="C178" s="60"/>
      <c r="D178" s="60"/>
    </row>
    <row r="179" spans="2:4" ht="12.75">
      <c r="B179" s="60"/>
      <c r="C179" s="60"/>
      <c r="D179" s="60"/>
    </row>
    <row r="180" spans="2:4" ht="12.75">
      <c r="B180" s="60"/>
      <c r="C180" s="60"/>
      <c r="D180" s="60"/>
    </row>
    <row r="181" spans="2:4" ht="12.75">
      <c r="B181" s="60"/>
      <c r="C181" s="60"/>
      <c r="D181" s="60"/>
    </row>
    <row r="182" spans="2:4" ht="12.75">
      <c r="B182" s="60"/>
      <c r="C182" s="60"/>
      <c r="D182" s="60"/>
    </row>
    <row r="183" spans="2:4" ht="12.75">
      <c r="B183" s="60"/>
      <c r="C183" s="60"/>
      <c r="D183" s="60"/>
    </row>
    <row r="184" spans="2:4" ht="12.75">
      <c r="B184" s="60"/>
      <c r="C184" s="60"/>
      <c r="D184" s="60"/>
    </row>
    <row r="185" spans="2:4" ht="12.75">
      <c r="B185" s="60"/>
      <c r="C185" s="60"/>
      <c r="D185" s="60"/>
    </row>
    <row r="186" spans="2:4" ht="12.75">
      <c r="B186" s="60"/>
      <c r="C186" s="60"/>
      <c r="D186" s="60"/>
    </row>
    <row r="187" spans="2:4" ht="12.75">
      <c r="B187" s="60"/>
      <c r="C187" s="60"/>
      <c r="D187" s="60"/>
    </row>
    <row r="188" spans="2:4" ht="12.75">
      <c r="B188" s="60"/>
      <c r="C188" s="60"/>
      <c r="D188" s="60"/>
    </row>
    <row r="189" spans="2:4" ht="12.75">
      <c r="B189" s="60"/>
      <c r="C189" s="60"/>
      <c r="D189" s="60"/>
    </row>
    <row r="190" spans="2:4" ht="12.75">
      <c r="B190" s="60"/>
      <c r="C190" s="60"/>
      <c r="D190" s="60"/>
    </row>
    <row r="191" spans="2:4" ht="12.75">
      <c r="B191" s="60"/>
      <c r="C191" s="60"/>
      <c r="D191" s="60"/>
    </row>
    <row r="192" spans="2:4" ht="12.75">
      <c r="B192" s="60"/>
      <c r="C192" s="60"/>
      <c r="D192" s="60"/>
    </row>
    <row r="193" spans="2:4" ht="12.75">
      <c r="B193" s="60"/>
      <c r="C193" s="60"/>
      <c r="D193" s="60"/>
    </row>
    <row r="194" spans="2:4" ht="12.75">
      <c r="B194" s="60"/>
      <c r="C194" s="60"/>
      <c r="D194" s="60"/>
    </row>
    <row r="195" spans="2:4" ht="12.75">
      <c r="B195" s="60"/>
      <c r="C195" s="60"/>
      <c r="D195" s="60"/>
    </row>
    <row r="196" spans="2:4" ht="12.75">
      <c r="B196" s="60"/>
      <c r="C196" s="60"/>
      <c r="D196" s="60"/>
    </row>
    <row r="197" spans="2:4" ht="12.75">
      <c r="B197" s="60"/>
      <c r="C197" s="60"/>
      <c r="D197" s="60"/>
    </row>
    <row r="198" spans="2:4" ht="12.75">
      <c r="B198" s="60"/>
      <c r="C198" s="60"/>
      <c r="D198" s="60"/>
    </row>
    <row r="199" spans="2:4" ht="12.75">
      <c r="B199" s="60"/>
      <c r="C199" s="60"/>
      <c r="D199" s="60"/>
    </row>
    <row r="200" spans="2:4" ht="12.75">
      <c r="B200" s="60"/>
      <c r="C200" s="60"/>
      <c r="D200" s="60"/>
    </row>
    <row r="201" spans="2:4" ht="12.75">
      <c r="B201" s="60"/>
      <c r="C201" s="60"/>
      <c r="D201" s="60"/>
    </row>
    <row r="202" spans="2:4" ht="12.75">
      <c r="B202" s="60"/>
      <c r="C202" s="60"/>
      <c r="D202" s="60"/>
    </row>
    <row r="203" spans="2:4" ht="12.75">
      <c r="B203" s="60"/>
      <c r="C203" s="60"/>
      <c r="D203" s="60"/>
    </row>
    <row r="204" spans="2:4" ht="12.75">
      <c r="B204" s="60"/>
      <c r="C204" s="60"/>
      <c r="D204" s="60"/>
    </row>
    <row r="205" spans="2:4" ht="12.75">
      <c r="B205" s="60"/>
      <c r="C205" s="60"/>
      <c r="D205" s="60"/>
    </row>
    <row r="206" spans="2:4" ht="12.75">
      <c r="B206" s="60"/>
      <c r="C206" s="60"/>
      <c r="D206" s="60"/>
    </row>
    <row r="207" spans="2:4" ht="12.75">
      <c r="B207" s="60"/>
      <c r="C207" s="60"/>
      <c r="D207" s="60"/>
    </row>
    <row r="208" spans="2:4" ht="12.75">
      <c r="B208" s="60"/>
      <c r="C208" s="60"/>
      <c r="D208" s="60"/>
    </row>
    <row r="209" spans="2:4" ht="12.75">
      <c r="B209" s="60"/>
      <c r="C209" s="60"/>
      <c r="D209" s="60"/>
    </row>
    <row r="210" spans="2:4" ht="12.75">
      <c r="B210" s="60"/>
      <c r="C210" s="60"/>
      <c r="D210" s="60"/>
    </row>
    <row r="211" spans="2:4" ht="12.75">
      <c r="B211" s="60"/>
      <c r="C211" s="60"/>
      <c r="D211" s="60"/>
    </row>
    <row r="212" spans="2:4" ht="12.75">
      <c r="B212" s="60"/>
      <c r="C212" s="60"/>
      <c r="D212" s="60"/>
    </row>
    <row r="213" spans="2:4" ht="12.75">
      <c r="B213" s="60"/>
      <c r="C213" s="60"/>
      <c r="D213" s="60"/>
    </row>
    <row r="214" spans="2:4" ht="12.75">
      <c r="B214" s="60"/>
      <c r="C214" s="60"/>
      <c r="D214" s="60"/>
    </row>
    <row r="215" spans="2:4" ht="12.75">
      <c r="B215" s="60"/>
      <c r="C215" s="60"/>
      <c r="D215" s="60"/>
    </row>
    <row r="216" spans="2:4" ht="12.75">
      <c r="B216" s="60"/>
      <c r="C216" s="60"/>
      <c r="D216" s="60"/>
    </row>
    <row r="217" spans="2:4" ht="12.75">
      <c r="B217" s="60"/>
      <c r="C217" s="60"/>
      <c r="D217" s="60"/>
    </row>
    <row r="218" spans="2:4" ht="12.75">
      <c r="B218" s="60"/>
      <c r="C218" s="60"/>
      <c r="D218" s="60"/>
    </row>
    <row r="219" spans="2:4" ht="12.75">
      <c r="B219" s="60"/>
      <c r="C219" s="60"/>
      <c r="D219" s="60"/>
    </row>
    <row r="220" spans="2:4" ht="12.75">
      <c r="B220" s="60"/>
      <c r="C220" s="60"/>
      <c r="D220" s="60"/>
    </row>
    <row r="221" spans="2:4" ht="12.75">
      <c r="B221" s="60"/>
      <c r="C221" s="60"/>
      <c r="D221" s="60"/>
    </row>
    <row r="222" spans="2:4" ht="12.75">
      <c r="B222" s="60"/>
      <c r="C222" s="60"/>
      <c r="D222" s="60"/>
    </row>
    <row r="223" spans="2:4" ht="12.75">
      <c r="B223" s="60"/>
      <c r="C223" s="60"/>
      <c r="D223" s="60"/>
    </row>
    <row r="224" spans="2:4" ht="12.75">
      <c r="B224" s="60"/>
      <c r="C224" s="60"/>
      <c r="D224" s="60"/>
    </row>
    <row r="225" spans="2:4" ht="12.75">
      <c r="B225" s="60"/>
      <c r="C225" s="60"/>
      <c r="D225" s="60"/>
    </row>
    <row r="226" spans="2:4" ht="12.75">
      <c r="B226" s="60"/>
      <c r="C226" s="60"/>
      <c r="D226" s="60"/>
    </row>
    <row r="227" spans="2:4" ht="12.75">
      <c r="B227" s="60"/>
      <c r="C227" s="60"/>
      <c r="D227" s="60"/>
    </row>
    <row r="228" spans="2:4" ht="12.75">
      <c r="B228" s="60"/>
      <c r="C228" s="60"/>
      <c r="D228" s="60"/>
    </row>
    <row r="229" spans="2:4" ht="12.75">
      <c r="B229" s="60"/>
      <c r="C229" s="60"/>
      <c r="D229" s="60"/>
    </row>
    <row r="230" spans="2:4" ht="12.75">
      <c r="B230" s="60"/>
      <c r="C230" s="60"/>
      <c r="D230" s="60"/>
    </row>
    <row r="231" spans="2:4" ht="12.75">
      <c r="B231" s="60"/>
      <c r="C231" s="60"/>
      <c r="D231" s="60"/>
    </row>
    <row r="232" spans="2:4" ht="12.75">
      <c r="B232" s="60"/>
      <c r="C232" s="60"/>
      <c r="D232" s="60"/>
    </row>
    <row r="233" spans="2:4" ht="12.75">
      <c r="B233" s="60"/>
      <c r="C233" s="60"/>
      <c r="D233" s="60"/>
    </row>
    <row r="234" spans="2:4" ht="12.75">
      <c r="B234" s="60"/>
      <c r="C234" s="60"/>
      <c r="D234" s="60"/>
    </row>
    <row r="235" spans="2:4" ht="12.75">
      <c r="B235" s="60"/>
      <c r="C235" s="60"/>
      <c r="D235" s="60"/>
    </row>
    <row r="236" spans="2:4" ht="12.75">
      <c r="B236" s="60"/>
      <c r="C236" s="60"/>
      <c r="D236" s="60"/>
    </row>
    <row r="237" spans="2:4" ht="12.75">
      <c r="B237" s="60"/>
      <c r="C237" s="60"/>
      <c r="D237" s="60"/>
    </row>
    <row r="238" spans="2:4" ht="12.75">
      <c r="B238" s="60"/>
      <c r="C238" s="60"/>
      <c r="D238" s="60"/>
    </row>
    <row r="239" spans="2:4" ht="12.75">
      <c r="B239" s="60"/>
      <c r="C239" s="60"/>
      <c r="D239" s="60"/>
    </row>
    <row r="240" spans="2:4" ht="12.75">
      <c r="B240" s="60"/>
      <c r="C240" s="60"/>
      <c r="D240" s="60"/>
    </row>
    <row r="241" spans="2:4" ht="12.75">
      <c r="B241" s="60"/>
      <c r="C241" s="60"/>
      <c r="D241" s="60"/>
    </row>
    <row r="242" spans="2:4" ht="12.75">
      <c r="B242" s="60"/>
      <c r="C242" s="60"/>
      <c r="D242" s="60"/>
    </row>
    <row r="243" spans="2:4" ht="12.75">
      <c r="B243" s="60"/>
      <c r="C243" s="60"/>
      <c r="D243" s="60"/>
    </row>
    <row r="244" spans="2:4" ht="12.75">
      <c r="B244" s="60"/>
      <c r="C244" s="60"/>
      <c r="D244" s="60"/>
    </row>
    <row r="245" spans="2:4" ht="12.75">
      <c r="B245" s="60"/>
      <c r="C245" s="60"/>
      <c r="D245" s="60"/>
    </row>
    <row r="246" spans="2:4" ht="12.75">
      <c r="B246" s="60"/>
      <c r="C246" s="60"/>
      <c r="D246" s="60"/>
    </row>
    <row r="247" spans="2:4" ht="12.75">
      <c r="B247" s="60"/>
      <c r="C247" s="60"/>
      <c r="D247" s="60"/>
    </row>
    <row r="248" spans="2:4" ht="12.75">
      <c r="B248" s="60"/>
      <c r="C248" s="60"/>
      <c r="D248" s="60"/>
    </row>
    <row r="249" spans="2:4" ht="12.75">
      <c r="B249" s="60"/>
      <c r="C249" s="60"/>
      <c r="D249" s="60"/>
    </row>
    <row r="250" spans="2:4" ht="12.75">
      <c r="B250" s="60"/>
      <c r="C250" s="60"/>
      <c r="D250" s="60"/>
    </row>
    <row r="251" spans="2:4" ht="12.75">
      <c r="B251" s="60"/>
      <c r="C251" s="60"/>
      <c r="D251" s="60"/>
    </row>
    <row r="252" spans="2:4" ht="12.75">
      <c r="B252" s="60"/>
      <c r="C252" s="60"/>
      <c r="D252" s="60"/>
    </row>
    <row r="253" spans="2:4" ht="12.75">
      <c r="B253" s="60"/>
      <c r="C253" s="60"/>
      <c r="D253" s="60"/>
    </row>
    <row r="254" spans="2:4" ht="12.75">
      <c r="B254" s="60"/>
      <c r="C254" s="60"/>
      <c r="D254" s="60"/>
    </row>
    <row r="255" spans="2:4" ht="12.75">
      <c r="B255" s="60"/>
      <c r="C255" s="60"/>
      <c r="D255" s="60"/>
    </row>
    <row r="256" spans="2:4" ht="12.75">
      <c r="B256" s="60"/>
      <c r="C256" s="60"/>
      <c r="D256" s="60"/>
    </row>
    <row r="257" spans="2:4" ht="12.75">
      <c r="B257" s="60"/>
      <c r="C257" s="60"/>
      <c r="D257" s="60"/>
    </row>
    <row r="258" spans="2:4" ht="12.75">
      <c r="B258" s="60"/>
      <c r="C258" s="60"/>
      <c r="D258" s="60"/>
    </row>
    <row r="259" spans="2:4" ht="12.75">
      <c r="B259" s="60"/>
      <c r="C259" s="60"/>
      <c r="D259" s="60"/>
    </row>
    <row r="260" spans="2:4" ht="12.75">
      <c r="B260" s="60"/>
      <c r="C260" s="60"/>
      <c r="D260" s="60"/>
    </row>
    <row r="261" spans="2:4" ht="12.75">
      <c r="B261" s="60"/>
      <c r="C261" s="60"/>
      <c r="D261" s="60"/>
    </row>
    <row r="262" spans="2:4" ht="12.75">
      <c r="B262" s="60"/>
      <c r="C262" s="60"/>
      <c r="D262" s="60"/>
    </row>
    <row r="263" spans="2:4" ht="12.75">
      <c r="B263" s="60"/>
      <c r="C263" s="60"/>
      <c r="D263" s="60"/>
    </row>
    <row r="264" spans="2:4" ht="12.75">
      <c r="B264" s="60"/>
      <c r="C264" s="60"/>
      <c r="D264" s="60"/>
    </row>
    <row r="265" spans="2:4" ht="12.75">
      <c r="B265" s="60"/>
      <c r="C265" s="60"/>
      <c r="D265" s="60"/>
    </row>
    <row r="266" spans="2:4" ht="12.75">
      <c r="B266" s="60"/>
      <c r="C266" s="60"/>
      <c r="D266" s="60"/>
    </row>
    <row r="267" spans="2:4" ht="12.75">
      <c r="B267" s="60"/>
      <c r="C267" s="60"/>
      <c r="D267" s="60"/>
    </row>
    <row r="268" spans="2:4" ht="12.75">
      <c r="B268" s="60"/>
      <c r="C268" s="60"/>
      <c r="D268" s="60"/>
    </row>
    <row r="269" spans="2:4" ht="12.75">
      <c r="B269" s="60"/>
      <c r="C269" s="60"/>
      <c r="D269" s="60"/>
    </row>
    <row r="270" spans="2:4" ht="12.75">
      <c r="B270" s="60"/>
      <c r="C270" s="60"/>
      <c r="D270" s="60"/>
    </row>
    <row r="271" spans="2:4" ht="12.75">
      <c r="B271" s="60"/>
      <c r="C271" s="60"/>
      <c r="D271" s="60"/>
    </row>
    <row r="272" spans="2:4" ht="12.75">
      <c r="B272" s="60"/>
      <c r="C272" s="60"/>
      <c r="D272" s="60"/>
    </row>
    <row r="273" spans="2:4" ht="12.75">
      <c r="B273" s="60"/>
      <c r="C273" s="60"/>
      <c r="D273" s="60"/>
    </row>
    <row r="274" spans="2:4" ht="12.75">
      <c r="B274" s="60"/>
      <c r="C274" s="60"/>
      <c r="D274" s="60"/>
    </row>
    <row r="275" spans="2:4" ht="12.75">
      <c r="B275" s="60"/>
      <c r="C275" s="60"/>
      <c r="D275" s="60"/>
    </row>
    <row r="276" spans="2:4" ht="12.75">
      <c r="B276" s="60"/>
      <c r="C276" s="60"/>
      <c r="D276" s="60"/>
    </row>
    <row r="277" spans="2:4" ht="12.75">
      <c r="B277" s="60"/>
      <c r="C277" s="60"/>
      <c r="D277" s="60"/>
    </row>
    <row r="278" spans="2:4" ht="12.75">
      <c r="B278" s="60"/>
      <c r="C278" s="60"/>
      <c r="D278" s="60"/>
    </row>
    <row r="279" spans="2:4" ht="12.75">
      <c r="B279" s="60"/>
      <c r="C279" s="60"/>
      <c r="D279" s="60"/>
    </row>
    <row r="280" spans="2:4" ht="12.75">
      <c r="B280" s="60"/>
      <c r="C280" s="60"/>
      <c r="D280" s="60"/>
    </row>
    <row r="281" spans="2:4" ht="12.75">
      <c r="B281" s="60"/>
      <c r="C281" s="60"/>
      <c r="D281" s="60"/>
    </row>
    <row r="282" spans="2:4" ht="12.75">
      <c r="B282" s="60"/>
      <c r="C282" s="60"/>
      <c r="D282" s="60"/>
    </row>
    <row r="283" spans="2:4" ht="12.75">
      <c r="B283" s="60"/>
      <c r="C283" s="60"/>
      <c r="D283" s="60"/>
    </row>
    <row r="284" spans="2:4" ht="12.75">
      <c r="B284" s="60"/>
      <c r="C284" s="60"/>
      <c r="D284" s="60"/>
    </row>
    <row r="285" spans="2:4" ht="12.75">
      <c r="B285" s="60"/>
      <c r="C285" s="60"/>
      <c r="D285" s="60"/>
    </row>
    <row r="286" spans="2:4" ht="12.75">
      <c r="B286" s="60"/>
      <c r="C286" s="60"/>
      <c r="D286" s="60"/>
    </row>
    <row r="287" spans="2:4" ht="12.75">
      <c r="B287" s="60"/>
      <c r="C287" s="60"/>
      <c r="D287" s="60"/>
    </row>
    <row r="288" spans="2:4" ht="12.75">
      <c r="B288" s="60"/>
      <c r="C288" s="60"/>
      <c r="D288" s="60"/>
    </row>
    <row r="289" spans="2:4" ht="12.75">
      <c r="B289" s="60"/>
      <c r="C289" s="60"/>
      <c r="D289" s="60"/>
    </row>
    <row r="290" spans="2:4" ht="12.75">
      <c r="B290" s="60"/>
      <c r="C290" s="60"/>
      <c r="D290" s="60"/>
    </row>
    <row r="291" spans="2:4" ht="12.75">
      <c r="B291" s="60"/>
      <c r="C291" s="60"/>
      <c r="D291" s="60"/>
    </row>
    <row r="292" spans="2:4" ht="12.75">
      <c r="B292" s="60"/>
      <c r="C292" s="60"/>
      <c r="D292" s="60"/>
    </row>
    <row r="293" spans="2:4" ht="12.75">
      <c r="B293" s="60"/>
      <c r="C293" s="60"/>
      <c r="D293" s="60"/>
    </row>
    <row r="294" spans="2:4" ht="12.75">
      <c r="B294" s="60"/>
      <c r="C294" s="60"/>
      <c r="D294" s="60"/>
    </row>
    <row r="295" spans="2:4" ht="12.75">
      <c r="B295" s="60"/>
      <c r="C295" s="60"/>
      <c r="D295" s="60"/>
    </row>
    <row r="296" spans="2:4" ht="12.75">
      <c r="B296" s="60"/>
      <c r="C296" s="60"/>
      <c r="D296" s="60"/>
    </row>
    <row r="297" spans="2:4" ht="12.75">
      <c r="B297" s="60"/>
      <c r="C297" s="60"/>
      <c r="D297" s="60"/>
    </row>
    <row r="298" spans="2:4" ht="12.75">
      <c r="B298" s="60"/>
      <c r="C298" s="60"/>
      <c r="D298" s="60"/>
    </row>
    <row r="299" spans="2:4" ht="12.75">
      <c r="B299" s="60"/>
      <c r="C299" s="60"/>
      <c r="D299" s="60"/>
    </row>
    <row r="300" spans="2:4" ht="12.75">
      <c r="B300" s="60"/>
      <c r="C300" s="60"/>
      <c r="D300" s="60"/>
    </row>
    <row r="301" spans="2:4" ht="12.75">
      <c r="B301" s="60"/>
      <c r="C301" s="60"/>
      <c r="D301" s="60"/>
    </row>
    <row r="302" spans="2:4" ht="12.75">
      <c r="B302" s="60"/>
      <c r="C302" s="60"/>
      <c r="D302" s="60"/>
    </row>
    <row r="303" spans="2:4" ht="12.75">
      <c r="B303" s="60"/>
      <c r="C303" s="60"/>
      <c r="D303" s="60"/>
    </row>
    <row r="304" spans="2:4" ht="12.75">
      <c r="B304" s="60"/>
      <c r="C304" s="60"/>
      <c r="D304" s="60"/>
    </row>
    <row r="305" spans="2:4" ht="12.75">
      <c r="B305" s="60"/>
      <c r="C305" s="60"/>
      <c r="D305" s="60"/>
    </row>
    <row r="306" spans="2:4" ht="12.75">
      <c r="B306" s="60"/>
      <c r="C306" s="60"/>
      <c r="D306" s="60"/>
    </row>
    <row r="307" spans="2:4" ht="12.75">
      <c r="B307" s="60"/>
      <c r="C307" s="60"/>
      <c r="D307" s="60"/>
    </row>
    <row r="308" spans="2:4" ht="12.75">
      <c r="B308" s="60"/>
      <c r="C308" s="60"/>
      <c r="D308" s="60"/>
    </row>
    <row r="309" spans="2:4" ht="12.75">
      <c r="B309" s="60"/>
      <c r="C309" s="60"/>
      <c r="D309" s="60"/>
    </row>
    <row r="310" spans="2:4" ht="12.75">
      <c r="B310" s="60"/>
      <c r="C310" s="60"/>
      <c r="D310" s="60"/>
    </row>
    <row r="311" spans="2:4" ht="12.75">
      <c r="B311" s="60"/>
      <c r="C311" s="60"/>
      <c r="D311" s="60"/>
    </row>
    <row r="312" spans="2:4" ht="12.75">
      <c r="B312" s="60"/>
      <c r="C312" s="60"/>
      <c r="D312" s="60"/>
    </row>
    <row r="313" spans="2:4" ht="12.75">
      <c r="B313" s="60"/>
      <c r="C313" s="60"/>
      <c r="D313" s="60"/>
    </row>
    <row r="314" spans="2:4" ht="12.75">
      <c r="B314" s="60"/>
      <c r="C314" s="60"/>
      <c r="D314" s="60"/>
    </row>
    <row r="315" spans="2:4" ht="12.75">
      <c r="B315" s="60"/>
      <c r="C315" s="60"/>
      <c r="D315" s="60"/>
    </row>
    <row r="316" spans="2:4" ht="12.75">
      <c r="B316" s="60"/>
      <c r="C316" s="60"/>
      <c r="D316" s="60"/>
    </row>
    <row r="317" spans="2:4" ht="12.75">
      <c r="B317" s="60"/>
      <c r="C317" s="60"/>
      <c r="D317" s="60"/>
    </row>
    <row r="318" spans="2:4" ht="12.75">
      <c r="B318" s="60"/>
      <c r="C318" s="60"/>
      <c r="D318" s="60"/>
    </row>
    <row r="319" spans="2:4" ht="12.75">
      <c r="B319" s="60"/>
      <c r="C319" s="60"/>
      <c r="D319" s="60"/>
    </row>
    <row r="320" spans="2:4" ht="12.75">
      <c r="B320" s="60"/>
      <c r="C320" s="60"/>
      <c r="D320" s="60"/>
    </row>
    <row r="321" spans="2:4" ht="12.75">
      <c r="B321" s="60"/>
      <c r="C321" s="60"/>
      <c r="D321" s="60"/>
    </row>
    <row r="322" spans="2:4" ht="12.75">
      <c r="B322" s="60"/>
      <c r="C322" s="60"/>
      <c r="D322" s="60"/>
    </row>
    <row r="323" spans="2:4" ht="12.75">
      <c r="B323" s="60"/>
      <c r="C323" s="60"/>
      <c r="D323" s="60"/>
    </row>
    <row r="324" spans="2:4" ht="12.75">
      <c r="B324" s="60"/>
      <c r="C324" s="60"/>
      <c r="D324" s="60"/>
    </row>
    <row r="325" spans="2:4" ht="12.75">
      <c r="B325" s="60"/>
      <c r="C325" s="60"/>
      <c r="D325" s="60"/>
    </row>
    <row r="326" spans="2:4" ht="12.75">
      <c r="B326" s="60"/>
      <c r="C326" s="60"/>
      <c r="D326" s="60"/>
    </row>
    <row r="327" spans="2:4" ht="12.75">
      <c r="B327" s="60"/>
      <c r="C327" s="60"/>
      <c r="D327" s="60"/>
    </row>
    <row r="328" spans="2:4" ht="12.75">
      <c r="B328" s="60"/>
      <c r="C328" s="60"/>
      <c r="D328" s="60"/>
    </row>
    <row r="329" spans="2:4" ht="12.75">
      <c r="B329" s="60"/>
      <c r="C329" s="60"/>
      <c r="D329" s="60"/>
    </row>
    <row r="330" spans="2:4" ht="12.75">
      <c r="B330" s="60"/>
      <c r="C330" s="60"/>
      <c r="D330" s="60"/>
    </row>
    <row r="331" spans="2:4" ht="12.75">
      <c r="B331" s="60"/>
      <c r="C331" s="60"/>
      <c r="D331" s="60"/>
    </row>
    <row r="332" spans="2:4" ht="12.75">
      <c r="B332" s="60"/>
      <c r="C332" s="60"/>
      <c r="D332" s="60"/>
    </row>
    <row r="333" spans="2:4" ht="12.75">
      <c r="B333" s="60"/>
      <c r="C333" s="60"/>
      <c r="D333" s="60"/>
    </row>
    <row r="334" spans="2:4" ht="12.75">
      <c r="B334" s="60"/>
      <c r="C334" s="60"/>
      <c r="D334" s="60"/>
    </row>
    <row r="335" spans="2:4" ht="12.75">
      <c r="B335" s="60"/>
      <c r="C335" s="60"/>
      <c r="D335" s="60"/>
    </row>
    <row r="336" spans="2:4" ht="12.75">
      <c r="B336" s="60"/>
      <c r="C336" s="60"/>
      <c r="D336" s="60"/>
    </row>
    <row r="337" spans="2:4" ht="12.75">
      <c r="B337" s="60"/>
      <c r="C337" s="60"/>
      <c r="D337" s="60"/>
    </row>
    <row r="338" spans="2:4" ht="12.75">
      <c r="B338" s="60"/>
      <c r="C338" s="60"/>
      <c r="D338" s="60"/>
    </row>
    <row r="339" spans="2:4" ht="12.75">
      <c r="B339" s="60"/>
      <c r="C339" s="60"/>
      <c r="D339" s="60"/>
    </row>
    <row r="340" spans="2:4" ht="12.75">
      <c r="B340" s="60"/>
      <c r="C340" s="60"/>
      <c r="D340" s="60"/>
    </row>
    <row r="341" spans="2:4" ht="12.75">
      <c r="B341" s="60"/>
      <c r="C341" s="60"/>
      <c r="D341" s="60"/>
    </row>
    <row r="342" spans="2:4" ht="12.75">
      <c r="B342" s="60"/>
      <c r="C342" s="60"/>
      <c r="D342" s="60"/>
    </row>
    <row r="343" spans="2:4" ht="12.75">
      <c r="B343" s="60"/>
      <c r="C343" s="60"/>
      <c r="D343" s="60"/>
    </row>
    <row r="344" spans="2:4" ht="12.75">
      <c r="B344" s="60"/>
      <c r="C344" s="60"/>
      <c r="D344" s="60"/>
    </row>
    <row r="345" spans="2:4" ht="12.75">
      <c r="B345" s="60"/>
      <c r="C345" s="60"/>
      <c r="D345" s="60"/>
    </row>
    <row r="346" spans="2:4" ht="12.75">
      <c r="B346" s="60"/>
      <c r="C346" s="60"/>
      <c r="D346" s="60"/>
    </row>
    <row r="347" spans="2:4" ht="12.75">
      <c r="B347" s="60"/>
      <c r="C347" s="60"/>
      <c r="D347" s="60"/>
    </row>
    <row r="348" spans="2:4" ht="12.75">
      <c r="B348" s="60"/>
      <c r="C348" s="60"/>
      <c r="D348" s="60"/>
    </row>
    <row r="349" spans="2:4" ht="12.75">
      <c r="B349" s="60"/>
      <c r="C349" s="60"/>
      <c r="D349" s="60"/>
    </row>
    <row r="350" spans="2:4" ht="12.75">
      <c r="B350" s="60"/>
      <c r="C350" s="60"/>
      <c r="D350" s="60"/>
    </row>
    <row r="351" spans="2:4" ht="12.75">
      <c r="B351" s="60"/>
      <c r="C351" s="60"/>
      <c r="D351" s="60"/>
    </row>
    <row r="352" spans="2:4" ht="12.75">
      <c r="B352" s="60"/>
      <c r="C352" s="60"/>
      <c r="D352" s="60"/>
    </row>
    <row r="353" spans="2:4" ht="12.75">
      <c r="B353" s="60"/>
      <c r="C353" s="60"/>
      <c r="D353" s="60"/>
    </row>
    <row r="354" spans="2:4" ht="12.75">
      <c r="B354" s="60"/>
      <c r="C354" s="60"/>
      <c r="D354" s="60"/>
    </row>
    <row r="355" spans="2:4" ht="12.75">
      <c r="B355" s="60"/>
      <c r="C355" s="60"/>
      <c r="D355" s="60"/>
    </row>
    <row r="356" spans="2:4" ht="12.75">
      <c r="B356" s="60"/>
      <c r="C356" s="60"/>
      <c r="D356" s="60"/>
    </row>
  </sheetData>
  <sheetProtection/>
  <mergeCells count="10">
    <mergeCell ref="B6:D6"/>
    <mergeCell ref="B26:B27"/>
    <mergeCell ref="E26:E27"/>
    <mergeCell ref="D26:D27"/>
    <mergeCell ref="B8:B9"/>
    <mergeCell ref="D8:D9"/>
    <mergeCell ref="C8:C9"/>
    <mergeCell ref="A8:A9"/>
    <mergeCell ref="A26:A27"/>
    <mergeCell ref="C26:C27"/>
  </mergeCells>
  <printOptions/>
  <pageMargins left="0.7086614173228347" right="0.1968503937007874" top="0.4330708661417323" bottom="0.31496062992125984" header="0.3543307086614173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Administrator</cp:lastModifiedBy>
  <cp:lastPrinted>2015-11-27T04:53:55Z</cp:lastPrinted>
  <dcterms:created xsi:type="dcterms:W3CDTF">1999-08-31T09:18:08Z</dcterms:created>
  <dcterms:modified xsi:type="dcterms:W3CDTF">2015-11-27T04:54:13Z</dcterms:modified>
  <cp:category/>
  <cp:version/>
  <cp:contentType/>
  <cp:contentStatus/>
</cp:coreProperties>
</file>