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<sst xmlns="http://schemas.openxmlformats.org/spreadsheetml/2006/main" count="45" uniqueCount="44">
  <si>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</si>
  <si>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</si>
  <si>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</si>
  <si>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</si>
  <si>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</si>
  <si>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</si>
  <si>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</si>
  <si>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</si>
  <si>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</si>
  <si>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</si>
  <si>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</si>
  <si>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</si>
  <si>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</si>
  <si>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</si>
  <si>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</si>
  <si>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</si>
  <si>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</si>
  <si>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</si>
  <si>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</si>
  <si>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</si>
  <si>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</si>
  <si>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</si>
  <si>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</si>
  <si>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 xml:space="preserve">Погашение бюджетами городских округов кредитов от кредитных организаций в валюте Российской Федерации </t>
  </si>
  <si>
    <t>919 01 02 00 00 04 0000 810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</si>
  <si>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</si>
  <si>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</si>
  <si>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</si>
  <si>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</si>
  <si>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</si>
  <si>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</si>
  <si>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</si>
  <si>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Свод источников внутреннего финансирования дефицита бюджета городского округа Заречный на 2014 год</t>
  </si>
  <si>
    <t>2014 год                                        Сумма, в рублях</t>
  </si>
  <si>
    <t>Приложение № 5</t>
  </si>
  <si>
    <t>919 01 03 01 00 04 0000 710</t>
  </si>
  <si>
    <t xml:space="preserve">Получение кредитов от других бюджетов бюджетной системы Россйиской Федерации бюджетами городских округов в валюте Российской Федерации 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</si>
  <si>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</si>
  <si>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</si>
  <si>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</si>
  <si>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</si>
  <si>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000 01 06 04 00 00 0000 800</t>
  </si>
  <si>
    <t>919 01 06 04 01 04 0000 810</t>
  </si>
  <si>
    <t xml:space="preserve">от 29.12.2014 г. № 150-Р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</si>
</sst>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167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wrapText="1" shrinkToFit="1"/>
    </xf>
    <xf numFmtId="49" fontId="1" fillId="0" borderId="10" xfId="0" applyNumberFormat="1" applyFont="1" applyBorder="1" applyAlignment="1">
      <alignment/>
    </xf>
    <xf numFmtId="43" fontId="1" fillId="33" borderId="10" xfId="58" applyFont="1" applyFill="1" applyBorder="1" applyAlignment="1">
      <alignment horizontal="center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3" fillId="33" borderId="10" xfId="58" applyFont="1" applyFill="1" applyBorder="1" applyAlignment="1">
      <alignment horizontal="center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center" wrapText="1" shrinkToFit="1"/>
    </xf>
    <xf numFmtId="49" fontId="3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5.625" style="19" customWidth="1"/>
    <col min="2" max="2" width="41.25390625" style="19" customWidth="1"/>
    <col min="3" max="3" width="6.25390625" style="19" hidden="1" customWidth="1"/>
    <col min="4" max="4" width="24.375" style="19" customWidth="1"/>
    <col min="5" max="5" width="16.25390625" style="20" hidden="1" customWidth="1"/>
    <col min="6" max="6" width="14.375" style="20" hidden="1" customWidth="1"/>
    <col min="7" max="7" width="19.25390625" style="20" hidden="1" customWidth="1"/>
    <col min="8" max="8" width="17.25390625" style="20" customWidth="1"/>
    <col min="9" max="9" width="18.00390625" style="18" customWidth="1"/>
    <col min="10" max="10" width="21.625" style="18" customWidth="1"/>
    <col min="11" max="16384" width="8.875" style="19" customWidth="1"/>
  </cols>
  <sheetData>
    <row r="1" spans="1:8" ht="15.75">
      <c r="A1" s="1"/>
      <c r="B1" s="1"/>
      <c r="C1" s="1"/>
      <c r="D1" s="32" t="s">
        <v>34</v>
      </c>
      <c r="E1" s="33"/>
      <c r="F1" s="33"/>
      <c r="G1" s="33"/>
      <c r="H1" s="33"/>
    </row>
    <row r="2" spans="1:8" ht="15.75">
      <c r="A2" s="1"/>
      <c r="B2" s="1"/>
      <c r="C2" s="1"/>
      <c r="D2" s="32" t="s">
        <v>28</v>
      </c>
      <c r="E2" s="33"/>
      <c r="F2" s="33"/>
      <c r="G2" s="33"/>
      <c r="H2" s="33"/>
    </row>
    <row r="3" spans="1:8" ht="15.75">
      <c r="A3" s="1"/>
      <c r="B3" s="1"/>
      <c r="C3" s="1"/>
      <c r="D3" s="32" t="s">
        <v>29</v>
      </c>
      <c r="E3" s="33"/>
      <c r="F3" s="33"/>
      <c r="G3" s="33"/>
      <c r="H3" s="33"/>
    </row>
    <row r="4" spans="1:8" ht="15.75">
      <c r="A4" s="1"/>
      <c r="B4" s="1"/>
      <c r="C4" s="1"/>
      <c r="D4" s="32" t="s">
        <v>43</v>
      </c>
      <c r="E4" s="33"/>
      <c r="F4" s="33"/>
      <c r="G4" s="33"/>
      <c r="H4" s="33"/>
    </row>
    <row r="5" spans="1:8" ht="15" customHeight="1">
      <c r="A5" s="1"/>
      <c r="B5" s="1"/>
      <c r="C5" s="1"/>
      <c r="D5" s="1"/>
      <c r="E5" s="9"/>
      <c r="H5" s="9"/>
    </row>
    <row r="6" spans="1:8" ht="33" customHeight="1">
      <c r="A6" s="30" t="s">
        <v>32</v>
      </c>
      <c r="B6" s="31"/>
      <c r="C6" s="31"/>
      <c r="D6" s="31"/>
      <c r="E6" s="31"/>
      <c r="F6" s="31"/>
      <c r="G6" s="31"/>
      <c r="H6" s="31"/>
    </row>
    <row r="7" spans="1:8" ht="16.5" customHeight="1">
      <c r="A7" s="1"/>
      <c r="B7" s="2"/>
      <c r="C7" s="2"/>
      <c r="D7" s="1"/>
      <c r="E7" s="9"/>
      <c r="H7" s="9"/>
    </row>
    <row r="8" spans="1:8" ht="85.5" customHeight="1">
      <c r="A8" s="15" t="s">
        <v>1</v>
      </c>
      <c r="B8" s="14" t="s">
        <v>26</v>
      </c>
      <c r="C8" s="8" t="s">
        <v>21</v>
      </c>
      <c r="D8" s="16" t="s">
        <v>27</v>
      </c>
      <c r="E8" s="10" t="s">
        <v>22</v>
      </c>
      <c r="F8" s="10" t="s">
        <v>13</v>
      </c>
      <c r="G8" s="10" t="s">
        <v>14</v>
      </c>
      <c r="H8" s="13" t="s">
        <v>33</v>
      </c>
    </row>
    <row r="9" spans="1:10" s="7" customFormat="1" ht="12" customHeight="1">
      <c r="A9" s="5">
        <v>1</v>
      </c>
      <c r="B9" s="6">
        <v>2</v>
      </c>
      <c r="C9" s="6">
        <v>3</v>
      </c>
      <c r="D9" s="5">
        <v>3</v>
      </c>
      <c r="E9" s="11">
        <v>5</v>
      </c>
      <c r="F9" s="11">
        <v>4</v>
      </c>
      <c r="G9" s="11">
        <v>4</v>
      </c>
      <c r="H9" s="11">
        <v>4</v>
      </c>
      <c r="I9" s="12"/>
      <c r="J9" s="12"/>
    </row>
    <row r="10" spans="1:8" ht="29.25" customHeight="1">
      <c r="A10" s="3">
        <v>1</v>
      </c>
      <c r="B10" s="4" t="s">
        <v>17</v>
      </c>
      <c r="C10" s="21">
        <v>520</v>
      </c>
      <c r="D10" s="22" t="s">
        <v>18</v>
      </c>
      <c r="E10" s="23" t="e">
        <f>SUM(#REF!+#REF!)</f>
        <v>#REF!</v>
      </c>
      <c r="F10" s="23"/>
      <c r="G10" s="23"/>
      <c r="H10" s="24">
        <f>H11+H12</f>
        <v>-5000000</v>
      </c>
    </row>
    <row r="11" spans="1:8" ht="42" customHeight="1">
      <c r="A11" s="3">
        <v>2</v>
      </c>
      <c r="B11" s="4" t="s">
        <v>16</v>
      </c>
      <c r="C11" s="21">
        <v>520</v>
      </c>
      <c r="D11" s="22" t="s">
        <v>15</v>
      </c>
      <c r="E11" s="24" t="s">
        <v>25</v>
      </c>
      <c r="F11" s="25"/>
      <c r="G11" s="25"/>
      <c r="H11" s="24">
        <v>35000000</v>
      </c>
    </row>
    <row r="12" spans="1:8" ht="40.5" customHeight="1">
      <c r="A12" s="3">
        <v>3</v>
      </c>
      <c r="B12" s="4" t="s">
        <v>23</v>
      </c>
      <c r="C12" s="21">
        <v>520</v>
      </c>
      <c r="D12" s="22" t="s">
        <v>24</v>
      </c>
      <c r="E12" s="24">
        <v>-20000000</v>
      </c>
      <c r="F12" s="25"/>
      <c r="G12" s="25"/>
      <c r="H12" s="24">
        <v>-40000000</v>
      </c>
    </row>
    <row r="13" spans="1:8" ht="28.5" customHeight="1">
      <c r="A13" s="3">
        <v>4</v>
      </c>
      <c r="B13" s="17" t="s">
        <v>3</v>
      </c>
      <c r="C13" s="21">
        <v>520</v>
      </c>
      <c r="D13" s="22" t="s">
        <v>5</v>
      </c>
      <c r="E13" s="23" t="e">
        <f>SUM(#REF!+#REF!)</f>
        <v>#REF!</v>
      </c>
      <c r="F13" s="23" t="e">
        <f>SUM(#REF!,#REF!)</f>
        <v>#REF!</v>
      </c>
      <c r="G13" s="23" t="e">
        <f>SUM(E13:F13)</f>
        <v>#REF!</v>
      </c>
      <c r="H13" s="24">
        <f>H14+H15</f>
        <v>32559540.48</v>
      </c>
    </row>
    <row r="14" spans="1:8" ht="55.5" customHeight="1">
      <c r="A14" s="3">
        <v>5</v>
      </c>
      <c r="B14" s="17" t="s">
        <v>36</v>
      </c>
      <c r="C14" s="21"/>
      <c r="D14" s="22" t="s">
        <v>35</v>
      </c>
      <c r="E14" s="23"/>
      <c r="F14" s="23"/>
      <c r="G14" s="23"/>
      <c r="H14" s="24">
        <v>50000000</v>
      </c>
    </row>
    <row r="15" spans="1:8" ht="52.5" customHeight="1">
      <c r="A15" s="3">
        <v>6</v>
      </c>
      <c r="B15" s="4" t="s">
        <v>4</v>
      </c>
      <c r="C15" s="21">
        <v>520</v>
      </c>
      <c r="D15" s="22" t="s">
        <v>31</v>
      </c>
      <c r="E15" s="24">
        <v>-610000</v>
      </c>
      <c r="F15" s="24"/>
      <c r="G15" s="25">
        <f>SUM(E15:F15)</f>
        <v>-610000</v>
      </c>
      <c r="H15" s="24">
        <v>-17440459.52</v>
      </c>
    </row>
    <row r="16" spans="1:8" ht="27" customHeight="1">
      <c r="A16" s="3">
        <v>7</v>
      </c>
      <c r="B16" s="4" t="s">
        <v>20</v>
      </c>
      <c r="C16" s="21">
        <v>700</v>
      </c>
      <c r="D16" s="22" t="s">
        <v>2</v>
      </c>
      <c r="E16" s="23" t="e">
        <f>SUM(#REF!)</f>
        <v>#REF!</v>
      </c>
      <c r="F16" s="23"/>
      <c r="G16" s="23"/>
      <c r="H16" s="24">
        <v>29289088.48</v>
      </c>
    </row>
    <row r="17" spans="1:8" ht="27" customHeight="1">
      <c r="A17" s="3">
        <v>8</v>
      </c>
      <c r="B17" s="4" t="s">
        <v>6</v>
      </c>
      <c r="C17" s="21">
        <v>520</v>
      </c>
      <c r="D17" s="22" t="s">
        <v>7</v>
      </c>
      <c r="E17" s="23" t="e">
        <f>SUM(#REF!,E21)</f>
        <v>#REF!</v>
      </c>
      <c r="F17" s="23" t="e">
        <f>SUM(#REF!,F21)</f>
        <v>#REF!</v>
      </c>
      <c r="G17" s="23" t="e">
        <f>SUM(E17:F17)</f>
        <v>#REF!</v>
      </c>
      <c r="H17" s="24">
        <f>H18+H21</f>
        <v>8573780</v>
      </c>
    </row>
    <row r="18" spans="1:8" ht="30.75" customHeight="1">
      <c r="A18" s="3">
        <v>9</v>
      </c>
      <c r="B18" s="4" t="s">
        <v>37</v>
      </c>
      <c r="C18" s="21"/>
      <c r="D18" s="22" t="s">
        <v>40</v>
      </c>
      <c r="E18" s="23"/>
      <c r="F18" s="23"/>
      <c r="G18" s="23"/>
      <c r="H18" s="24">
        <f>H19</f>
        <v>-8000000</v>
      </c>
    </row>
    <row r="19" spans="1:8" ht="95.25" customHeight="1">
      <c r="A19" s="3">
        <v>10</v>
      </c>
      <c r="B19" s="4" t="s">
        <v>38</v>
      </c>
      <c r="C19" s="21"/>
      <c r="D19" s="22" t="s">
        <v>41</v>
      </c>
      <c r="E19" s="23"/>
      <c r="F19" s="23"/>
      <c r="G19" s="23"/>
      <c r="H19" s="24">
        <f>H20</f>
        <v>-8000000</v>
      </c>
    </row>
    <row r="20" spans="1:8" ht="93.75" customHeight="1">
      <c r="A20" s="3">
        <v>11</v>
      </c>
      <c r="B20" s="4" t="s">
        <v>39</v>
      </c>
      <c r="C20" s="21"/>
      <c r="D20" s="22" t="s">
        <v>42</v>
      </c>
      <c r="E20" s="23"/>
      <c r="F20" s="23"/>
      <c r="G20" s="23"/>
      <c r="H20" s="24">
        <v>-8000000</v>
      </c>
    </row>
    <row r="21" spans="1:8" ht="31.5" customHeight="1">
      <c r="A21" s="3">
        <v>12</v>
      </c>
      <c r="B21" s="4" t="s">
        <v>8</v>
      </c>
      <c r="C21" s="21">
        <v>520</v>
      </c>
      <c r="D21" s="22" t="s">
        <v>9</v>
      </c>
      <c r="E21" s="23" t="e">
        <f>SUM(E22)</f>
        <v>#REF!</v>
      </c>
      <c r="F21" s="23" t="e">
        <f>SUM(#REF!)</f>
        <v>#REF!</v>
      </c>
      <c r="G21" s="23" t="e">
        <f>SUM(E21:F21)</f>
        <v>#REF!</v>
      </c>
      <c r="H21" s="24">
        <f>SUM(H22)</f>
        <v>16573780</v>
      </c>
    </row>
    <row r="22" spans="1:8" ht="30.75" customHeight="1">
      <c r="A22" s="3">
        <v>13</v>
      </c>
      <c r="B22" s="4" t="s">
        <v>10</v>
      </c>
      <c r="C22" s="21">
        <v>520</v>
      </c>
      <c r="D22" s="22" t="s">
        <v>11</v>
      </c>
      <c r="E22" s="23" t="e">
        <f>#REF!</f>
        <v>#REF!</v>
      </c>
      <c r="F22" s="26"/>
      <c r="G22" s="26"/>
      <c r="H22" s="24">
        <f>H23</f>
        <v>16573780</v>
      </c>
    </row>
    <row r="23" spans="1:8" ht="43.5" customHeight="1">
      <c r="A23" s="3">
        <v>14</v>
      </c>
      <c r="B23" s="4" t="s">
        <v>12</v>
      </c>
      <c r="C23" s="21">
        <v>520</v>
      </c>
      <c r="D23" s="22" t="s">
        <v>19</v>
      </c>
      <c r="E23" s="24" t="s">
        <v>25</v>
      </c>
      <c r="F23" s="25"/>
      <c r="G23" s="25"/>
      <c r="H23" s="24">
        <v>16573780</v>
      </c>
    </row>
    <row r="24" spans="1:8" ht="28.5" customHeight="1">
      <c r="A24" s="3">
        <v>15</v>
      </c>
      <c r="B24" s="27" t="s">
        <v>30</v>
      </c>
      <c r="C24" s="28">
        <v>500</v>
      </c>
      <c r="D24" s="29" t="s">
        <v>0</v>
      </c>
      <c r="E24" s="26" t="e">
        <f>SUM(#REF!,#REF!)</f>
        <v>#REF!</v>
      </c>
      <c r="F24" s="26" t="e">
        <f>SUM(#REF!,#REF!)</f>
        <v>#REF!</v>
      </c>
      <c r="G24" s="26" t="e">
        <f>SUM(#REF!,#REF!)</f>
        <v>#REF!</v>
      </c>
      <c r="H24" s="25">
        <f>(H10+H13+H17)+H16</f>
        <v>65422408.96000001</v>
      </c>
    </row>
  </sheetData>
  <sheetProtection/>
  <mergeCells count="5">
    <mergeCell ref="A6:H6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2014-09-30T06:32:03Z</cp:lastPrinted>
  <dcterms:created xsi:type="dcterms:W3CDTF">2004-09-21T08:47:15Z</dcterms:created>
  <dcterms:modified xsi:type="dcterms:W3CDTF">2015-01-14T05:01:17Z</dcterms:modified>
  <cp:category/>
  <cp:version/>
  <cp:contentType/>
  <cp:contentStatus/>
</cp:coreProperties>
</file>