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<sst xmlns="http://schemas.openxmlformats.org/spreadsheetml/2006/main" count="37" uniqueCount="36">
  <si>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</si>
  <si>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</si>
  <si>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</si>
  <si>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</si>
  <si>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</si>
  <si>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</si>
  <si>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</si>
  <si>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</si>
  <si>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</si>
  <si>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</si>
  <si>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</si>
  <si>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</si>
  <si>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</si>
  <si>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</si>
  <si>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</si>
  <si>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</si>
  <si>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</si>
  <si>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</si>
  <si>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</si>
  <si>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</si>
  <si>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</si>
  <si>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</si>
  <si>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</si>
  <si>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</si>
  <si>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</si>
  <si>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</si>
  <si>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Утвержденные сметные назначения</t>
  </si>
  <si>
    <t>Исполнено</t>
  </si>
  <si>
    <t>(рублей)</t>
  </si>
  <si>
    <t>Утверждено решением</t>
  </si>
  <si>
    <t>Думы городского округа</t>
  </si>
  <si>
    <t>Приложение № 5</t>
  </si>
  <si>
    <t>Возврат бюджетных кредитов, предоставленных внутри страны в валюте Российской Федерации</t>
  </si>
  <si>
    <t>000 01 06 05 00 00 0000 600</t>
  </si>
  <si>
    <t>Исполнение бюджета городского округа Заречный по источникам финансирования дефицита бюджета городского округа Заречный за первое полугодие 2015 года</t>
  </si>
  <si>
    <t xml:space="preserve">от   03.09.2015 г.  №   110-Р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</si>
</sst>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#,##0_р_."/>
  </numFmts>
  <fonts count="47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 shrinkToFit="1"/>
    </xf>
    <xf numFmtId="49" fontId="1" fillId="0" borderId="12" xfId="0" applyNumberFormat="1" applyFont="1" applyBorder="1" applyAlignment="1">
      <alignment/>
    </xf>
    <xf numFmtId="43" fontId="3" fillId="33" borderId="12" xfId="58" applyFont="1" applyFill="1" applyBorder="1" applyAlignment="1">
      <alignment horizontal="center"/>
    </xf>
    <xf numFmtId="43" fontId="1" fillId="33" borderId="12" xfId="58" applyFont="1" applyFill="1" applyBorder="1" applyAlignment="1">
      <alignment horizontal="center"/>
    </xf>
    <xf numFmtId="43" fontId="1" fillId="0" borderId="12" xfId="58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wrapText="1"/>
    </xf>
    <xf numFmtId="43" fontId="3" fillId="0" borderId="12" xfId="58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16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167" fontId="1" fillId="0" borderId="0" xfId="0" applyNumberFormat="1" applyFont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3" fillId="0" borderId="12" xfId="0" applyNumberFormat="1" applyFont="1" applyFill="1" applyBorder="1" applyAlignment="1">
      <alignment horizontal="right"/>
    </xf>
    <xf numFmtId="43" fontId="1" fillId="0" borderId="12" xfId="58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 shrinkToFit="1"/>
    </xf>
    <xf numFmtId="0" fontId="7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horizontal="center" wrapText="1" shrinkToFit="1"/>
    </xf>
    <xf numFmtId="49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49" fontId="10" fillId="0" borderId="0" xfId="0" applyNumberFormat="1" applyFont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zoomScalePageLayoutView="0" workbookViewId="0" topLeftCell="A1">
      <selection activeCell="D4" sqref="D4:I4"/>
    </sheetView>
  </sheetViews>
  <sheetFormatPr defaultColWidth="9.00390625" defaultRowHeight="12.75"/>
  <cols>
    <col min="1" max="1" width="3.375" style="0" customWidth="1"/>
    <col min="2" max="2" width="30.625" style="0" customWidth="1"/>
    <col min="3" max="3" width="6.25390625" style="0" hidden="1" customWidth="1"/>
    <col min="4" max="4" width="24.125" style="0" customWidth="1"/>
    <col min="5" max="5" width="16.25390625" style="16" hidden="1" customWidth="1"/>
    <col min="6" max="6" width="14.375" style="16" hidden="1" customWidth="1"/>
    <col min="7" max="7" width="19.25390625" style="16" hidden="1" customWidth="1"/>
    <col min="8" max="8" width="14.875" style="16" customWidth="1"/>
    <col min="9" max="9" width="14.75390625" style="21" customWidth="1"/>
    <col min="10" max="10" width="21.625" style="21" customWidth="1"/>
  </cols>
  <sheetData>
    <row r="1" spans="1:13" ht="15.75">
      <c r="A1" s="1"/>
      <c r="B1" s="1"/>
      <c r="C1" s="1"/>
      <c r="D1" s="48" t="s">
        <v>31</v>
      </c>
      <c r="E1" s="49"/>
      <c r="F1" s="49"/>
      <c r="G1" s="49"/>
      <c r="H1" s="49"/>
      <c r="I1" s="49"/>
      <c r="J1" s="24"/>
      <c r="K1" s="24"/>
      <c r="L1" s="24"/>
      <c r="M1" s="24"/>
    </row>
    <row r="2" spans="1:9" ht="15.75">
      <c r="A2" s="1"/>
      <c r="B2" s="1"/>
      <c r="C2" s="1"/>
      <c r="D2" s="48" t="s">
        <v>29</v>
      </c>
      <c r="E2" s="49"/>
      <c r="F2" s="49"/>
      <c r="G2" s="49"/>
      <c r="H2" s="49"/>
      <c r="I2" s="49"/>
    </row>
    <row r="3" spans="1:9" ht="15.75">
      <c r="A3" s="1"/>
      <c r="B3" s="1"/>
      <c r="C3" s="1"/>
      <c r="D3" s="48" t="s">
        <v>30</v>
      </c>
      <c r="E3" s="49"/>
      <c r="F3" s="49"/>
      <c r="G3" s="49"/>
      <c r="H3" s="49"/>
      <c r="I3" s="49"/>
    </row>
    <row r="4" spans="1:9" ht="15.75">
      <c r="A4" s="1"/>
      <c r="B4" s="1"/>
      <c r="C4" s="1"/>
      <c r="D4" s="48" t="s">
        <v>35</v>
      </c>
      <c r="E4" s="49"/>
      <c r="F4" s="49"/>
      <c r="G4" s="49"/>
      <c r="H4" s="49"/>
      <c r="I4" s="49"/>
    </row>
    <row r="5" spans="1:8" ht="12.75">
      <c r="A5" s="1"/>
      <c r="B5" s="1"/>
      <c r="C5" s="1"/>
      <c r="D5" s="1"/>
      <c r="E5" s="17"/>
      <c r="H5" s="17"/>
    </row>
    <row r="6" spans="1:9" ht="42" customHeight="1">
      <c r="A6" s="46" t="s">
        <v>34</v>
      </c>
      <c r="B6" s="47"/>
      <c r="C6" s="47"/>
      <c r="D6" s="47"/>
      <c r="E6" s="47"/>
      <c r="F6" s="47"/>
      <c r="G6" s="47"/>
      <c r="H6" s="47"/>
      <c r="I6" s="47"/>
    </row>
    <row r="7" spans="1:9" ht="13.5">
      <c r="A7" s="1"/>
      <c r="B7" s="2"/>
      <c r="C7" s="2"/>
      <c r="D7" s="1"/>
      <c r="E7" s="17"/>
      <c r="H7" s="17"/>
      <c r="I7" s="31" t="s">
        <v>28</v>
      </c>
    </row>
    <row r="8" spans="1:9" ht="72" customHeight="1">
      <c r="A8" s="36" t="s">
        <v>1</v>
      </c>
      <c r="B8" s="3" t="s">
        <v>22</v>
      </c>
      <c r="C8" s="15" t="s">
        <v>19</v>
      </c>
      <c r="D8" s="4" t="s">
        <v>23</v>
      </c>
      <c r="E8" s="18" t="s">
        <v>20</v>
      </c>
      <c r="F8" s="18" t="s">
        <v>11</v>
      </c>
      <c r="G8" s="18" t="s">
        <v>12</v>
      </c>
      <c r="H8" s="18" t="s">
        <v>26</v>
      </c>
      <c r="I8" s="35" t="s">
        <v>27</v>
      </c>
    </row>
    <row r="9" spans="1:10" s="14" customFormat="1" ht="11.25">
      <c r="A9" s="12">
        <v>1</v>
      </c>
      <c r="B9" s="13">
        <v>2</v>
      </c>
      <c r="C9" s="13">
        <v>3</v>
      </c>
      <c r="D9" s="12">
        <v>3</v>
      </c>
      <c r="E9" s="19">
        <v>5</v>
      </c>
      <c r="F9" s="19">
        <v>4</v>
      </c>
      <c r="G9" s="19">
        <v>4</v>
      </c>
      <c r="H9" s="19">
        <v>4</v>
      </c>
      <c r="I9" s="37">
        <v>5</v>
      </c>
      <c r="J9" s="22"/>
    </row>
    <row r="10" spans="1:10" s="26" customFormat="1" ht="30" customHeight="1">
      <c r="A10" s="5">
        <v>1</v>
      </c>
      <c r="B10" s="6" t="s">
        <v>15</v>
      </c>
      <c r="C10" s="11">
        <v>520</v>
      </c>
      <c r="D10" s="7" t="s">
        <v>16</v>
      </c>
      <c r="E10" s="9" t="e">
        <f>SUM(#REF!+#REF!)</f>
        <v>#REF!</v>
      </c>
      <c r="F10" s="9"/>
      <c r="G10" s="9"/>
      <c r="H10" s="34">
        <f>H11</f>
        <v>65000000</v>
      </c>
      <c r="I10" s="34">
        <f>I11</f>
        <v>0</v>
      </c>
      <c r="J10" s="25"/>
    </row>
    <row r="11" spans="1:9" ht="51">
      <c r="A11" s="5">
        <v>2</v>
      </c>
      <c r="B11" s="6" t="s">
        <v>14</v>
      </c>
      <c r="C11" s="11">
        <v>520</v>
      </c>
      <c r="D11" s="7" t="s">
        <v>13</v>
      </c>
      <c r="E11" s="10" t="s">
        <v>21</v>
      </c>
      <c r="F11" s="20"/>
      <c r="G11" s="20"/>
      <c r="H11" s="34">
        <v>65000000</v>
      </c>
      <c r="I11" s="32">
        <v>0</v>
      </c>
    </row>
    <row r="12" spans="1:9" ht="38.25">
      <c r="A12" s="5">
        <v>3</v>
      </c>
      <c r="B12" s="6" t="s">
        <v>3</v>
      </c>
      <c r="C12" s="11">
        <v>520</v>
      </c>
      <c r="D12" s="7" t="s">
        <v>5</v>
      </c>
      <c r="E12" s="9" t="e">
        <f>SUM(#REF!+#REF!)</f>
        <v>#REF!</v>
      </c>
      <c r="F12" s="9" t="e">
        <f>SUM(#REF!,#REF!)</f>
        <v>#REF!</v>
      </c>
      <c r="G12" s="9" t="e">
        <f>SUM(E12:F12)</f>
        <v>#REF!</v>
      </c>
      <c r="H12" s="34">
        <f>H13</f>
        <v>-56365199</v>
      </c>
      <c r="I12" s="34">
        <f>I13</f>
        <v>-8000000</v>
      </c>
    </row>
    <row r="13" spans="1:9" ht="63.75">
      <c r="A13" s="5">
        <v>4</v>
      </c>
      <c r="B13" s="6" t="s">
        <v>4</v>
      </c>
      <c r="C13" s="11">
        <v>520</v>
      </c>
      <c r="D13" s="7" t="s">
        <v>25</v>
      </c>
      <c r="E13" s="10">
        <v>-610000</v>
      </c>
      <c r="F13" s="10"/>
      <c r="G13" s="20">
        <f>SUM(E13:F13)</f>
        <v>-610000</v>
      </c>
      <c r="H13" s="34">
        <v>-56365199</v>
      </c>
      <c r="I13" s="32">
        <v>-8000000</v>
      </c>
    </row>
    <row r="14" spans="1:10" ht="25.5">
      <c r="A14" s="5">
        <v>5</v>
      </c>
      <c r="B14" s="6" t="s">
        <v>18</v>
      </c>
      <c r="C14" s="11">
        <v>700</v>
      </c>
      <c r="D14" s="7" t="s">
        <v>2</v>
      </c>
      <c r="E14" s="9" t="e">
        <f>#REF!+#REF!</f>
        <v>#REF!</v>
      </c>
      <c r="F14" s="8" t="e">
        <f>#REF!+#REF!</f>
        <v>#REF!</v>
      </c>
      <c r="G14" s="8" t="e">
        <f>SUM(E14:F14)</f>
        <v>#REF!</v>
      </c>
      <c r="H14" s="34">
        <v>633225</v>
      </c>
      <c r="I14" s="34">
        <v>-15340866.91</v>
      </c>
      <c r="J14" s="23"/>
    </row>
    <row r="15" spans="1:9" ht="31.5" customHeight="1">
      <c r="A15" s="5">
        <v>6</v>
      </c>
      <c r="B15" s="6" t="s">
        <v>6</v>
      </c>
      <c r="C15" s="11">
        <v>520</v>
      </c>
      <c r="D15" s="7" t="s">
        <v>7</v>
      </c>
      <c r="E15" s="9" t="e">
        <f>SUM(#REF!,E16)</f>
        <v>#REF!</v>
      </c>
      <c r="F15" s="9" t="e">
        <f>SUM(#REF!,F16)</f>
        <v>#REF!</v>
      </c>
      <c r="G15" s="9" t="e">
        <f>SUM(E15:F15)</f>
        <v>#REF!</v>
      </c>
      <c r="H15" s="34">
        <f>H16</f>
        <v>24573780</v>
      </c>
      <c r="I15" s="34">
        <f>SUM(I16)</f>
        <v>0</v>
      </c>
    </row>
    <row r="16" spans="1:9" ht="38.25">
      <c r="A16" s="5">
        <v>7</v>
      </c>
      <c r="B16" s="6" t="s">
        <v>8</v>
      </c>
      <c r="C16" s="11">
        <v>520</v>
      </c>
      <c r="D16" s="7" t="s">
        <v>9</v>
      </c>
      <c r="E16" s="9" t="e">
        <f>SUM(#REF!)</f>
        <v>#REF!</v>
      </c>
      <c r="F16" s="9" t="e">
        <f>SUM(#REF!)</f>
        <v>#REF!</v>
      </c>
      <c r="G16" s="9" t="e">
        <f>SUM(E16:F16)</f>
        <v>#REF!</v>
      </c>
      <c r="H16" s="34">
        <f>SUM(H18)</f>
        <v>24573780</v>
      </c>
      <c r="I16" s="34">
        <f>SUM(I18)</f>
        <v>0</v>
      </c>
    </row>
    <row r="17" spans="1:9" ht="38.25">
      <c r="A17" s="38">
        <v>8</v>
      </c>
      <c r="B17" s="39" t="s">
        <v>32</v>
      </c>
      <c r="C17" s="40">
        <v>520</v>
      </c>
      <c r="D17" s="41" t="s">
        <v>33</v>
      </c>
      <c r="E17" s="10" t="e">
        <f>#REF!</f>
        <v>#REF!</v>
      </c>
      <c r="F17" s="20"/>
      <c r="G17" s="20"/>
      <c r="H17" s="10">
        <f>H18</f>
        <v>24573780</v>
      </c>
      <c r="I17" s="34"/>
    </row>
    <row r="18" spans="1:9" ht="56.25" customHeight="1">
      <c r="A18" s="5">
        <v>9</v>
      </c>
      <c r="B18" s="6" t="s">
        <v>10</v>
      </c>
      <c r="C18" s="11">
        <v>520</v>
      </c>
      <c r="D18" s="7" t="s">
        <v>17</v>
      </c>
      <c r="E18" s="10" t="s">
        <v>21</v>
      </c>
      <c r="F18" s="20"/>
      <c r="G18" s="20"/>
      <c r="H18" s="34">
        <v>24573780</v>
      </c>
      <c r="I18" s="32">
        <v>0</v>
      </c>
    </row>
    <row r="19" spans="1:9" ht="42" customHeight="1">
      <c r="A19" s="5">
        <v>10</v>
      </c>
      <c r="B19" s="27" t="s">
        <v>24</v>
      </c>
      <c r="C19" s="29"/>
      <c r="D19" s="28" t="s">
        <v>0</v>
      </c>
      <c r="E19" s="30"/>
      <c r="F19" s="30"/>
      <c r="G19" s="30"/>
      <c r="H19" s="33">
        <f>H10+H12+H14+H15</f>
        <v>33841806</v>
      </c>
      <c r="I19" s="33">
        <f>I10+I12+I14+I15</f>
        <v>-23340866.91</v>
      </c>
    </row>
    <row r="20" spans="1:9" ht="12.75">
      <c r="A20" s="42"/>
      <c r="B20" s="43"/>
      <c r="C20" s="43"/>
      <c r="D20" s="43"/>
      <c r="E20" s="44"/>
      <c r="F20" s="44"/>
      <c r="G20" s="44"/>
      <c r="H20" s="44"/>
      <c r="I20" s="45"/>
    </row>
  </sheetData>
  <sheetProtection/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Administrator</cp:lastModifiedBy>
  <cp:lastPrinted>2015-09-04T08:13:15Z</cp:lastPrinted>
  <dcterms:created xsi:type="dcterms:W3CDTF">2004-09-21T08:47:15Z</dcterms:created>
  <dcterms:modified xsi:type="dcterms:W3CDTF">2015-09-04T08:13:50Z</dcterms:modified>
  <cp:category/>
  <cp:version/>
  <cp:contentType/>
  <cp:contentStatus/>
</cp:coreProperties>
</file>